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_FilterDatabase" localSheetId="0" hidden="1">Sheet1!$A$2:$II$2</definedName>
  </definedNames>
  <calcPr calcId="144525"/>
</workbook>
</file>

<file path=xl/sharedStrings.xml><?xml version="1.0" encoding="utf-8"?>
<sst xmlns="http://schemas.openxmlformats.org/spreadsheetml/2006/main" count="533" uniqueCount="258">
  <si>
    <t>新疆师范大学商学院2021-2022学年硕士研究生自治区奖学金、自治区学业奖学金综合排名</t>
  </si>
  <si>
    <t>序号</t>
  </si>
  <si>
    <t>学号</t>
  </si>
  <si>
    <t>姓名</t>
  </si>
  <si>
    <t>年级</t>
  </si>
  <si>
    <t>学院</t>
  </si>
  <si>
    <t>专业(写全)</t>
  </si>
  <si>
    <t>学业成绩平均分（保留两位数）</t>
  </si>
  <si>
    <t>学术成果加分</t>
  </si>
  <si>
    <t>学术成果说明          论文+著作+科研项目+专利+批示</t>
  </si>
  <si>
    <t>实践创新成果加分</t>
  </si>
  <si>
    <t>实践创新成果说明</t>
  </si>
  <si>
    <t>社会实践加分</t>
  </si>
  <si>
    <t>社会实践说明</t>
  </si>
  <si>
    <t>总评
成绩（保留两位数）</t>
  </si>
  <si>
    <t>备注</t>
  </si>
  <si>
    <t>综合排名</t>
  </si>
  <si>
    <t>获奖等级</t>
  </si>
  <si>
    <t>107622020210123</t>
  </si>
  <si>
    <t>吴昊</t>
  </si>
  <si>
    <t>2020级</t>
  </si>
  <si>
    <t>商学院</t>
  </si>
  <si>
    <t>劳动经济学</t>
  </si>
  <si>
    <t>1.论文G类（10）
2.校级研究生科研创新基金项目（20）</t>
  </si>
  <si>
    <t xml:space="preserve">
1.第八届“互联网+”校级三等奖（参与者）（2）
2.第三届全国高校创新英语挑战活动词汇赛三等奖（个人赛）（5）
3.新疆师范大学商学院第八届研究生论坛第二名（5）</t>
  </si>
  <si>
    <t>思想品德：（50）
 班级活动：（19）
1.参加“新疆高质量发展论坛”提交论文并做主题汇报（5）；
2.志愿服务（3）                           3.参与导师项目（9）                      4.协助学院工作（2）</t>
  </si>
  <si>
    <t>学术型</t>
  </si>
  <si>
    <t>自治区奖学金（11人）</t>
  </si>
  <si>
    <t>107622020210129</t>
  </si>
  <si>
    <t>玛尔哈巴·迪力夏提</t>
  </si>
  <si>
    <t>中国少数民族经济</t>
  </si>
  <si>
    <t>92.5</t>
  </si>
  <si>
    <t>10分(普刊)</t>
  </si>
  <si>
    <t>28</t>
  </si>
  <si>
    <t xml:space="preserve">1.第八届全国大学生能源经济学术创意大赛国赛优秀奖（独立参赛）（20）
2.国家民委社会科学研究成果二等奖（8）       </t>
  </si>
  <si>
    <t>100</t>
  </si>
  <si>
    <t>思想品德（50）
班级活动：（50）
1.商学院研究生会副主席（25）           
2.2020级研究生大班长（20）
3.2020级研究生团支部副书记（8）
4.校级优秀团员称号（15）
5.志愿者服务（2）
6.2021年乡村振兴战略实绩考核第三方评估检查工作者 （5）   
7.参与“丝绸之路经济带核心区产业高质量发展”学术研讨会并汇报论文（5）
8.参加“第六届社会科学研究方法高峰论坛”并结业（5）                                            9.参与导师项目（19）                                                                                         10.参与课题调研（4）</t>
  </si>
  <si>
    <t>107622020210114</t>
  </si>
  <si>
    <t>汪玉杰</t>
  </si>
  <si>
    <t>产业经济学</t>
  </si>
  <si>
    <t>20分(北大核心)+10分(普刊)</t>
  </si>
  <si>
    <t>无</t>
  </si>
  <si>
    <t>1.思想品德（50）                        2.班级活动（12)：志愿者活动（1)；参加导师项目（11）</t>
  </si>
  <si>
    <t>107622020210115</t>
  </si>
  <si>
    <t>周跃</t>
  </si>
  <si>
    <t>10分（1普刊）</t>
  </si>
  <si>
    <t xml:space="preserve">1、第八届全国大学生能源经济学术创意大赛校级一等奖（负责人）（20）
2、第八届中国国际“互联网+”大学生创新创业大赛校级三等奖(负责人）（5）
</t>
  </si>
  <si>
    <t>1、思想品德（50）                2、班级活动（18）                         1.2021年度优秀团员（12）2.学院防疫志愿者（1）3.参与新疆师范大学第一届羽毛球比赛获“优秀组织奖”（1）4.参与导师课题省部级课题1项（4）</t>
  </si>
  <si>
    <t>107622020210116</t>
  </si>
  <si>
    <t>赵丹</t>
  </si>
  <si>
    <t>国际贸易学</t>
  </si>
  <si>
    <t>10分(1普刊)+0分+0分+0分+0分</t>
  </si>
  <si>
    <t>1.第十二届全国大学生电子商务“创新、创意及创业”挑战赛二等奖（参与人）（5）</t>
  </si>
  <si>
    <t>1.思想品德（50） ；                     2.班级活动（50）：                     1.2021.7-至今，任研究生2020级团支部书记（10）；2.商学院研究生会综合办公室部长（20）；3.新疆大学第十届新疆创新管理研究生论坛参会证明（5）；4.院级2022年优秀党员（12）；5.2021年团员民主评议优秀团员（12）；6.中国世界经济学会俄罗斯经济论坛（5）；7.作为项目组成员参加导师的国家级课题项目（5）</t>
  </si>
  <si>
    <t>107622020210107</t>
  </si>
  <si>
    <t>黄丽帆</t>
  </si>
  <si>
    <t>区域经济学</t>
  </si>
  <si>
    <t>0分+0分+20分（校级科研项目）+0分+0分</t>
  </si>
  <si>
    <t>1.思想品德（50）                      2.班级活动：（26）                     1.2021院级民主评议优秀团员（12）2.寒假志愿服务与学校防疫志愿者与暑期志愿者（3）3.自治区优秀党员培训结业（5）4.暑期参与老师课题项目调研（2）5.参与老师科研课题省部级（4）</t>
  </si>
  <si>
    <t>107622020210122</t>
  </si>
  <si>
    <t>高雅琪</t>
  </si>
  <si>
    <t>2021级</t>
  </si>
  <si>
    <t>10分(3普刊)+0分+0分+0分+0分</t>
  </si>
  <si>
    <t>第八届中国国际“互联网+”大学生创新创业大赛校级优秀奖（参与人）（1）</t>
  </si>
  <si>
    <t>1.思想品德（50）
2.班级活动：（50）
1.2021年6月-2022年6月研究生党支部组织委员兼纪检委员（20）
2.2021年院级优秀共产党员（12）
3.2021年校级党员模范先锋岗（15）
4.暑期志愿服务（1）
5.学校核酸志愿者（1）
6.寒假志愿服务（1）
7.参与导师项目（8）
8.参加调研（2）</t>
  </si>
  <si>
    <t>107622020210112</t>
  </si>
  <si>
    <t>张宁峪</t>
  </si>
  <si>
    <t>1.思想品德（50）
2.班级活动（50）:
志愿服务工作（2）；
研究生团支部纪委（5）；
本科生第一党支部宣传委员、纪检委员（20）；
2021年院级优秀共产党员（12）；
“胡杨先锋”优秀党员培训班学员并结业（5）；
“党课开讲了”微党课比赛校级三等奖（8）；
参加“第六届社会科学研究方法高峰论坛”并结业（5）</t>
  </si>
  <si>
    <t>107622021210128</t>
  </si>
  <si>
    <t>詹瑜</t>
  </si>
  <si>
    <t>0分</t>
  </si>
  <si>
    <t xml:space="preserve">1.第八届“互联网+”大学生创新创业大赛校级三等奖（负责人）（5）；                    2.第十三届“挑战杯”大学生创业计划大赛校级二等奖（负责人）（10）；                      3.第八届全国大学生能源经济学术创意大赛校级优秀奖（参与人）（1）；                     4.第八届“互联网+”大学生创新创业大赛市级三等奖（参与人）（3）；                      5.第十九新疆社会科学界学术年会论坛论文获奖（8）
</t>
  </si>
  <si>
    <t>1.思想品德：（50）                      2.班级活动：（40）
商学院研究生会实践部部员（10）；                             寒假参与线下“发放温暖包”志愿活动（1）；                                参与“第六届社会科学研究方法高峰论坛”取得结业证书（5）；                         参加导师课题（国家级1项；省部级3项；厅局级1项目）（20）；                参加导师课题调研（4）；</t>
  </si>
  <si>
    <t>107622020210119</t>
  </si>
  <si>
    <t>陀才进</t>
  </si>
  <si>
    <t>1.第十二届全国大学生电子商务“创新、创意、创业”挑战赛校级二等奖（负责人）（10）；
2.第八届“互联网+”大学生创新创业大赛校级三等奖（负责人）（5）；
3.第八届“互联网+”大学生创新创业大赛校级二等奖（参与人）（5）
4.商学院学术论坛优秀奖（1）</t>
  </si>
  <si>
    <t>1.思想品德：（50）；                  2.班级活动：（50）                         商学院研究生会主席（30）；新疆大学第十届新疆创新管理研究生论坛作报告（5）；参与导师课题研究国家级课题1项，校级课题1项（6）；党建课题（5）；志愿服务（4）：商学院“云”游中国，启航梦想支教志愿活动；寒假社区疫情防控志愿者；在校疫情防控志愿者；乡村小学志愿支教活动；</t>
  </si>
  <si>
    <t>107622020211055</t>
  </si>
  <si>
    <t>王明</t>
  </si>
  <si>
    <t>第八届“互联网+”自治区铜奖负责人(20)</t>
  </si>
  <si>
    <t>1.思想品德表现：（50）             2.班级活动：（50分）
2021级大班长（20）；实践部部员（10）；优秀团员评议（12）；团支部副书记（8）</t>
  </si>
  <si>
    <t>107622020210126</t>
  </si>
  <si>
    <t>拜尔娜阿依·热夏提</t>
  </si>
  <si>
    <t xml:space="preserve">1.第八届“互联网+”大学生创新创业大赛校级三等奖（参与人）（2）
2.第十二届全国大学生电子商务“创新、创意级创业”挑战赛校级二等奖（参与人）（5）
3第七届“互联网+”大学生创新创业大赛校级二等奖（参与人）（5）
</t>
  </si>
  <si>
    <t xml:space="preserve">1.思想品德：（50）
2.班级活动：（22）                      2020级中国少数民族经济小班长（10）
2.2021年自治区扶贫第三方评估工作者 （5）
3.在校疫情防控志愿者（1）
4.寒假社会实践-疫情防控志愿者（1）
5.自治区高校党员培训班（5）                </t>
  </si>
  <si>
    <t>自治区学业一等奖（7人）</t>
  </si>
  <si>
    <t>107622020210109</t>
  </si>
  <si>
    <t>马喜林</t>
  </si>
  <si>
    <t>10分(1普刊)</t>
  </si>
  <si>
    <t>1. 第八届中国国际“互联网+”大学生创新创业大赛校级三等奖参与人（2）                               2.第三届组织管理能力大赛校个人三等奖（5）</t>
  </si>
  <si>
    <t>1.思想品德：（50）                2.班级活动：（27）                  担任商学院研究生支部宣传委员一年（10）；院级2022年被评为优秀共产党员（12）；参与校级党建课题(3)；寒假疫情防控志愿活动(1)；校园疫情防控志愿者(1)；</t>
  </si>
  <si>
    <t>107622021210143</t>
  </si>
  <si>
    <t>蔺焕君</t>
  </si>
  <si>
    <t xml:space="preserve">1.第八届“互联网+”大学生创新创业大赛校级三等奖（负责人）（5）；                    2.第十二届全国大学生电子商务“创新、创意及创业”挑战赛校级二等奖（负责人）（10）；                                        3.第八届全国大学生能源经济学术创意大赛校级优秀奖（负责人）（2）；                         </t>
  </si>
  <si>
    <t>1.思想品德（50）                 2.班级活动（49）
21级中国少数民族经济小班长（10）；                                     商学院研究生会学术部部员（10）；                               第二届“人口研究方法培训”班顺利结业（5）；                          中山大学岭南学院首届（2022）“经济学前沿理论与方法”全国研究生暑期学校顺利结业（5）；                暑期“三下乡”社会实践项目立项（负责人）（5）；                                                参加导师省部级课题（4）；                  校研会文体部部员（10）；</t>
  </si>
  <si>
    <t>107622020210125</t>
  </si>
  <si>
    <t>周阳</t>
  </si>
  <si>
    <t>10分（普刊）+0分+0分+0分+0分</t>
  </si>
  <si>
    <t xml:space="preserve">1、新疆师范大学商学院第七届研究生学术论坛优秀奖（负责人）（1）
2、第八届中国国际“互联网+”大学生创新创业大赛校级优秀奖（负责人）（2）
</t>
  </si>
  <si>
    <t xml:space="preserve">1.思想品德：（50）
2.班级活动：（24）
参与导师项目（13）
参加课题调研（6）
志愿服务（5）
</t>
  </si>
  <si>
    <t>107622020210117</t>
  </si>
  <si>
    <t>黄鸿</t>
  </si>
  <si>
    <r>
      <rPr>
        <sz val="10"/>
        <rFont val="宋体"/>
        <charset val="0"/>
      </rPr>
      <t>2020</t>
    </r>
    <r>
      <rPr>
        <sz val="10"/>
        <rFont val="宋体"/>
        <charset val="134"/>
      </rPr>
      <t>级</t>
    </r>
  </si>
  <si>
    <r>
      <rPr>
        <sz val="10"/>
        <rFont val="宋体"/>
        <charset val="0"/>
      </rPr>
      <t>10</t>
    </r>
    <r>
      <rPr>
        <sz val="10"/>
        <rFont val="宋体"/>
        <charset val="134"/>
      </rPr>
      <t>分（普刊</t>
    </r>
    <r>
      <rPr>
        <sz val="10"/>
        <rFont val="宋体"/>
        <charset val="0"/>
      </rPr>
      <t>1</t>
    </r>
    <r>
      <rPr>
        <sz val="10"/>
        <rFont val="宋体"/>
        <charset val="134"/>
      </rPr>
      <t>）</t>
    </r>
  </si>
  <si>
    <t>1.思想品德（50） ；                          2.班级活动（28）：                         2020级应用经济学班长（10）、商学院研究生党支部党小组组长（5）、优秀党员（12）、志愿者(1分）</t>
  </si>
  <si>
    <t>107622020210121</t>
  </si>
  <si>
    <t>熊佳奕</t>
  </si>
  <si>
    <t>10分（1普刊）+0分+0分+0分+0分</t>
  </si>
  <si>
    <t>1.思想品德（50）   
2.班级活动：（26）
志愿者服务（5）；自治区高校优秀党员培训（5）；党建类课题参与人（1）；参与导师项目（15）；</t>
  </si>
  <si>
    <t>107622020210449</t>
  </si>
  <si>
    <t>杨平</t>
  </si>
  <si>
    <t>人口、资源与环境经济学</t>
  </si>
  <si>
    <t>10分（1篇普刊）</t>
  </si>
  <si>
    <t>1.思想品德：（50）；                     2.班级活动（25）：                      1.2020级研究生团支部组织委员（5）2.商学院核酸检测志愿者，寒假、暑假志愿服务（3）3.2021年院级优秀党员（12）5.研究生党支部党小组组长（5）</t>
  </si>
  <si>
    <t>107622020210124</t>
  </si>
  <si>
    <t>杨慧慧</t>
  </si>
  <si>
    <t>1.第一届绿色发展智库论坛获三等奖（负责人）（5）；                          2.第八届“互联网+”校级三等奖校级三等奖（参与人）（2）</t>
  </si>
  <si>
    <t>1.思想品德：（50）                         2.班级活动：（15）                        1.参与导师项目：课题国家级课题1项、省部级课题1项（9）                                               2.志愿服务工作（4）                        3.协助学院工作（2）</t>
  </si>
  <si>
    <t>自治区学业二等奖（14人）</t>
  </si>
  <si>
    <t>107622020210127</t>
  </si>
  <si>
    <t>海日古丽·艾海提</t>
  </si>
  <si>
    <t>1. 第八届中国国际“互联网+”大学生创新创业大赛校级三等奖（参与人）（2）</t>
  </si>
  <si>
    <t>1.思想品德：（50）；                      2.班级活动（32）                     研究生会实践部部长（20）；寒假社会实践（1）；在校疫情防控志愿者（1）；2021年自治区第三方后评估调查员（5）；参与导师项目参加调研（2)；参加导师课题：厅局级（3）</t>
  </si>
  <si>
    <t>107622021210123</t>
  </si>
  <si>
    <t>丁雨柔</t>
  </si>
  <si>
    <t>1.第八届全国大学生能源学术大赛校级优秀奖（参与人）（1）；                  2.全国高等院校数学能力挑战赛优秀奖个人赛（2）；                       3.第三届组织管理能力大赛校个人二等奖（10）</t>
  </si>
  <si>
    <t>1.思想品德：（50）                     2.班级活动：（16）                       新疆师范大学商学院院研究生会文体部部员（10）；志愿服务（1）；全国大学生金融投资知识竞赛一等奖（5）</t>
  </si>
  <si>
    <t>107622020210118</t>
  </si>
  <si>
    <t>李鸿飞</t>
  </si>
  <si>
    <t>第十二届全国大学生电子商务“创新、创意及创业”挑战赛校级二等奖（参与人）（5）</t>
  </si>
  <si>
    <t>1.思想品德表现：（50）                       2.班级活动（44）：                    商学院研究生会文体部部长（20）；2021年度院级优秀团员（12）；研究生处举办羽毛球比赛参与人（1）；导师课题（11）</t>
  </si>
  <si>
    <t>107622020210128</t>
  </si>
  <si>
    <t>胡玛尔古丽·艾尓肯</t>
  </si>
  <si>
    <t>1.思想品德：（50）                    2.班级活动（21） ：                         研究生会文体部员（10）；                   第三方评估员（5）；                        志愿服务（1）；                         新疆高质量发展研究工作推进会（2021）暨第十届新疆创新管理研究生论坛提交论文汇报（5）</t>
  </si>
  <si>
    <t>107622021210898</t>
  </si>
  <si>
    <t>王红敏</t>
  </si>
  <si>
    <t>国际商务</t>
  </si>
  <si>
    <t>1.思想品德（50）                       2.班级活动（27）                      研究生会部员（10）；民主评议优秀团员（12）；协助学院举办学术会议、培训等服务
工作两项（4）；学校组织运动比赛研究生“吾羽争锋”比赛，商学院优秀奖（1）</t>
  </si>
  <si>
    <t>专业型</t>
  </si>
  <si>
    <t>107622020210106</t>
  </si>
  <si>
    <t>贾雪</t>
  </si>
  <si>
    <t>1.思想品德：（50）                      2.班级活动：（10）                    2020级研究生团支部宣传委员（5）；
商学院核算检测志愿者（1）；         暑期育林小区核算检测活动志愿者(1)；崇文社区党支部活动志愿者（1）；商学院党建类课题参与者（2）</t>
  </si>
  <si>
    <t>107622021210126</t>
  </si>
  <si>
    <t>王腊梅</t>
  </si>
  <si>
    <t xml:space="preserve">1.第八届“互联网+”大学生创新创业大赛校级三等奖（参与人）（2）                                                     2.第八届“互联网+”大学生创新创业大赛校级三等奖（参与人）（2）（互联网参加了两个项目分别得奖）                                             3.第十二届全国大学生电子商务“创新、创意及创业”挑战赛二等奖（参与人）（5）                                                                4.第八届全国大学生能源经济学术创意大赛三等奖（负责人）（5）             </t>
  </si>
  <si>
    <t>1.思想品德：（50）                      2.班级活动（20）                商学院研究生会综合办公室部员：（10）；                                                      暑假期间疫情防控志愿者（1）；                                            2022年度“大美校园”征集展示活动一等奖（4）；                          研究生处举办运动会开幕式方阵参与人（5）</t>
  </si>
  <si>
    <t>107622021210134</t>
  </si>
  <si>
    <t>周美辰</t>
  </si>
  <si>
    <t>1.第八届全国大学生学术能源学术大赛 校级二等奖（负责人）（10）</t>
  </si>
  <si>
    <t>1.思想品德：（50）
2.班级活动：（33）
研究生团支部书记（10）；研究生会办公室部员（10）；院级优秀团员民主评议优秀（12）；志愿服务工作（1）</t>
  </si>
  <si>
    <t>107622020210120</t>
  </si>
  <si>
    <t>王若昕</t>
  </si>
  <si>
    <t>1.思想品德（50）                       2.班级活动（17）                         商学院党建类课题参与人（1）； 学校核酸志愿者（1);参与导师项目（8);自治区高校优秀党员培训（5）；协助学院举办能源大赛（2）</t>
  </si>
  <si>
    <t>107622021210129</t>
  </si>
  <si>
    <t>赵宇</t>
  </si>
  <si>
    <t>1.“互联网+”大学生创新创业大赛校级三等奖（非负责人）（2）；                              2.第十三届“挑战杯”大学生创业计划大赛校级二等奖（非负责人）（5）；                                       3.第八届全国大学生能源经济学术创意大赛校级优秀奖（非负责）（1）；</t>
  </si>
  <si>
    <t>1.思想品德：（50）                         2.班级活动：（43）：                       商学院研究生会实践部部员（10） ；寒假参与线下“防疫”志愿活动（1）；暑假参与线下“防疫”志愿活动（1）中国梦志愿宣传活动（1）；宪法弘扬活动（1）；参与“第六届社会科学研究方法高峰论坛”取得结业证书（5）；课题组及调研（国家级5*1 自治区级4*3 厅级3*1 课题调研2*2）（24）</t>
  </si>
  <si>
    <t>107622021210121</t>
  </si>
  <si>
    <t>曹梦华</t>
  </si>
  <si>
    <t>1.第八届全国大学生能源学术大赛 校级优秀奖（参与人）（1）；2.第八届中国国际“互联网+”大学生创新创业大赛  校级三等奖（参与人）（2）；3.新疆师范大学第十二届大学生电子商务“创新、创意及创业”校级挑战赛 校级二等奖（参与人）（5）；</t>
  </si>
  <si>
    <t>1.思想品德（50）
2.班级活动（28）                    新疆师范大学研究生会部员（10）；中国少数民族经济研究会年会参会并提交论文汇报（5）；2022年寒假程寨社区疫情防控优秀志愿者（1）；作为项目组成员参加导师的各类课题（4）；参加导师课题调研（2）；参加学校团委组织暑假三下乡社会实践活动获得立项负责人（5）；核酸志愿者（1）</t>
  </si>
  <si>
    <t>107622021210135</t>
  </si>
  <si>
    <t>何达开</t>
  </si>
  <si>
    <t>1.第八届互联网+大学生创新创业大赛校级三等奖（参与人）（2）2.第八届能源经济学术创意大赛校级一等奖（参与人）（8）</t>
  </si>
  <si>
    <t>1.思想品德：（50）                     2.班级活动：（41）：                      商学院研究生会办公室部员（10） ；商学院应用经济学班长（10）；校研究生会文体部部员（10）；商学院研究生2021级团宣传委员（5）；参与导师课题（国家级）（5）；社会实践（1）</t>
  </si>
  <si>
    <t>107622021210130</t>
  </si>
  <si>
    <t>张赛轩</t>
  </si>
  <si>
    <t>1.思想品德：（50）                      2.班级活动：（32）                      2021级研究生纪检委员（5）；商学院研究生会学术部部员（10）；2021级研究生团支部优秀团员（12）；参加导师课题（国家级）（5）</t>
  </si>
  <si>
    <t>107622021210117</t>
  </si>
  <si>
    <t>曹巍</t>
  </si>
  <si>
    <t>1.思想品德（50）；                      2.班级活动（5）：                        2022年新疆师范大学暑期“三下乡”社会实践立项负责人（5）；核酸志愿者（1）；寒假社会实践（1）</t>
  </si>
  <si>
    <t>自治区学业三等奖（26人）</t>
  </si>
  <si>
    <t>107622020210130</t>
  </si>
  <si>
    <t>巧力反</t>
  </si>
  <si>
    <t>10分（2普刊）+0分+0分+0分+0分</t>
  </si>
  <si>
    <t xml:space="preserve"> 1.思想品德表现：（50）3.社会工作：乡村振兴战略实绩考核第三方评估（5）</t>
  </si>
  <si>
    <t>107622021210900</t>
  </si>
  <si>
    <t>王志远</t>
  </si>
  <si>
    <t>1.第十二届全国大学生电子商务“创新、创意及创业”挑战赛新疆师范大学校级赛二等奖（参与人）（5）；                             2.第八届“互联网+”大学生创新创业大赛校级三等奖（参与人）（2）；            3. 第八届“互联网+”大学生创新创业大赛校级优秀奖（参与人）（1）；</t>
  </si>
  <si>
    <t>1.思想品德：（50）              2.班级活动：（15） 
商学院研究生会学术部部员（10）；学校做核酸志愿者（1）；参加导师课题（省部级1项）（4）</t>
  </si>
  <si>
    <t>107622021210122</t>
  </si>
  <si>
    <t>包一帆</t>
  </si>
  <si>
    <t>第八届全国大学生能源经济学术创意大赛校级二等奖（参与人）（5）</t>
  </si>
  <si>
    <t>1.思想品德：（50）                       2.班级活动：（17）：                      商学院研究生会办公室部员（10） ；参加导师课题项目（5）；寒假志愿服务工作（1）；暑假志愿服务工作（1）</t>
  </si>
  <si>
    <t>107622021210124</t>
  </si>
  <si>
    <t>张晓华</t>
  </si>
  <si>
    <t>1.第八届全国大学生能源学术大赛 校级优秀奖（参与人）（1）；2.第八届中国国际“互联网+”大学生创新创业大赛  校级三等奖（参与人）（2）；3.新疆师范大学第二届大学生电子商务“创新、创意及创业”校级挑战赛 校级二等奖（参与人）（5）；</t>
  </si>
  <si>
    <t>1.思想品德（50）
2.班级活动（17）                      新疆师范大学研究生会部员（10）；作为项目组成员参加导师的各类课题（4）；参加导师课题调研（2）；志愿服务（1）</t>
  </si>
  <si>
    <t>107622021210136</t>
  </si>
  <si>
    <t>郭琛</t>
  </si>
  <si>
    <t>1.第八届全国大学生能源经济学术创意大赛新疆赛区二等奖（参与人）（5)</t>
  </si>
  <si>
    <t>1.思想品（50分）2.班级活动（20）校研究生会部员（10分）；院研究生会部员（10分）</t>
  </si>
  <si>
    <t>107622021210119</t>
  </si>
  <si>
    <t>张裴洁</t>
  </si>
  <si>
    <t>1.第八届全国大学生能源学术大赛 校级优秀奖（参与人）（1）；                 2.第八届中国国际“互联网+”大学生创新创业大赛  校级三等奖（参与人）（2）；3.新疆师范大学第二届大学生电子商务“创新、创意及创业”校级挑战赛 校级二等奖（参与人）（5）；</t>
  </si>
  <si>
    <t>1.思想品德（50）
2.班级活动（15）
商学院研究生会实践部部员（10）；                                参与北京大学2022年度研究生教育创新计划空间计量经济学前沿研究生暑期学校（5）</t>
  </si>
  <si>
    <t>107622021210118</t>
  </si>
  <si>
    <t>王宇</t>
  </si>
  <si>
    <t>第八届全国大学生能源经济学术创意大赛校级优秀奖（负责人） （2）</t>
  </si>
  <si>
    <t xml:space="preserve">1.思想品德：（50）                      2.班级活动：（11）：                       商学院研究生会综合办公室部员（10）暑假社区志愿活动 （1）   </t>
  </si>
  <si>
    <t>107622021210120</t>
  </si>
  <si>
    <t>石璐萍</t>
  </si>
  <si>
    <t>2022年全国大学生英语竞赛（NECCS）三等奖（10）</t>
  </si>
  <si>
    <t xml:space="preserve">1.思想品德：（50）
</t>
  </si>
  <si>
    <t>107622020210110</t>
  </si>
  <si>
    <t>满仓宝</t>
  </si>
  <si>
    <t xml:space="preserve">1. 第八届中国国际“互联网+”大学生创新创业大赛校级三等奖（参与人）（2）
</t>
  </si>
  <si>
    <t xml:space="preserve">1. 思想品德：（50）
2.班级活动：（15）                           参加“新疆高质量发展论坛”，提交论文并做主题汇报（5）；
参加导师项目（9）
校研究生羽毛球优秀奖（1）
</t>
  </si>
  <si>
    <t>107622021210144</t>
  </si>
  <si>
    <t>赛比哈·卡玛力丁</t>
  </si>
  <si>
    <t>1.思想品德（50）
2.班级活动（16）：                         新疆师范大学研究生会部员（10）；新疆师范大学研究生羽毛球比赛（1）；作为项目组成员参加导师的各类课题（5）：国家级课题1项</t>
  </si>
  <si>
    <t>107622021210141</t>
  </si>
  <si>
    <t>阿娜尔古丽·阿布力米提</t>
  </si>
  <si>
    <t xml:space="preserve">1.第十二届全国大学生电子商务“创新、创意及创业”挑战赛校级二等奖（参与人）（5）；2.第八届“互联网+”大学生创新创业大赛校级三等奖（参与人）（2）   </t>
  </si>
  <si>
    <t>1.思想品德：（50）                     2.班级活动：（16）：                         商学院研究生会实践部部员（10），2022年三下乡暑假社会实践项目（负责人）（5），参加乡村振兴志愿活动（1）</t>
  </si>
  <si>
    <t>107622021210132</t>
  </si>
  <si>
    <t>郭永肖</t>
  </si>
  <si>
    <t>第八届全国大学生能源经济学术创意大赛 校级优秀奖（参与人）（1）</t>
  </si>
  <si>
    <t>1.思想品德：（50）                         2.班级活动：（16）                      2021级研究生团支部组织委员（5）；研究生会学术部部员（10）；志愿服务工作（1）</t>
  </si>
  <si>
    <t>107622021210137</t>
  </si>
  <si>
    <t>依力米奴尔·努尔买买提</t>
  </si>
  <si>
    <t>1.思想品德：（50）
2.班级活动：（38）                          商学院研究生会部员（10）；商学院本科生第一党支部组织委员（10）；2021年度民主评议优秀共产党员（12）；2022年暑期三下乡社会实践活动获立项负责人（5）；新疆师范大学第一届研究生羽毛球比赛优秀组织奖（1）</t>
  </si>
  <si>
    <t>107622021210138</t>
  </si>
  <si>
    <t>孙经爽</t>
  </si>
  <si>
    <t>1.思想品德：（50）                    2.班级活动：（12）：                      商学院研究生会学术部部员（10）；志愿服务（2）</t>
  </si>
  <si>
    <t>107622021210891</t>
  </si>
  <si>
    <t>刘芳雨</t>
  </si>
  <si>
    <t>1.思想品德（50分）                 2.班级活动（10）                           院研究生会部员（10分）</t>
  </si>
  <si>
    <t>107622021210131</t>
  </si>
  <si>
    <t>李卓桥</t>
  </si>
  <si>
    <t>1.第八届全国大学生能源经济学术创意大赛优秀奖非负责人(1) ；                             2.新疆师范大学第八届“互联网+”大学生创新创业大赛三等奖非负责人(2)</t>
  </si>
  <si>
    <t>1.思想品德:（50）                           2.班级活动:（16）                        研究生暑假学校（论坛）优秀研究生学员(5);研究生会文体部部员(10);寒假防疫志愿服务工作(1)</t>
  </si>
  <si>
    <t>107622021210139</t>
  </si>
  <si>
    <t>苏亚文</t>
  </si>
  <si>
    <t>1.思想品德(50)                             2班级活动（19）:                             研究生会部员（10）；导师课题参与人：国家级课题1项，省部级课题1项（9）</t>
  </si>
  <si>
    <t>107622021210887</t>
  </si>
  <si>
    <t>郭雨涵</t>
  </si>
  <si>
    <t>1.思想品德：（50）                       2.班级活动：（11）研究生会部员（10）；志愿服务（1）</t>
  </si>
  <si>
    <t>107622021210140</t>
  </si>
  <si>
    <t>李江</t>
  </si>
  <si>
    <t>1.思想品德（50）
2.班级活动（20）新疆师范大学研究生会部员（10）；作为项目组成员参加导师的各类课题（9）：国家级课题1项，省部级课题1项；新疆师范大学研究生羽毛球比赛（1）</t>
  </si>
  <si>
    <t>107622021210127</t>
  </si>
  <si>
    <t>邢雪洁</t>
  </si>
  <si>
    <t>1.思想品德:（50）2.班级活动:（11）;研究生会实践部部员(10);暑假防疫志愿服务工作(1)</t>
  </si>
  <si>
    <t>107622021210894</t>
  </si>
  <si>
    <t>李海英</t>
  </si>
  <si>
    <t>1.思想品德（50）2.班级活动（2） 
学校核酸志愿者（1）；“返家乡”社会实践（1）</t>
  </si>
  <si>
    <t>107622021210145</t>
  </si>
  <si>
    <t>祖丽阿娅提·塔依尔</t>
  </si>
  <si>
    <t>1.思想品德（50）
2.班级活动（18）:新疆师范大学研究生会实践部部员（10）；作为项目组成员参加导师的各类课题（8）：国家级课题1项、厅级课题1项；</t>
  </si>
  <si>
    <t>107622021210142</t>
  </si>
  <si>
    <t>努尔比亚木·艾力</t>
  </si>
  <si>
    <t>思想品德：（50）                           班级活动：（10）：新疆师范大学研究生会实践部部门（10）</t>
  </si>
  <si>
    <t>107622021210896</t>
  </si>
  <si>
    <t>朱宁波</t>
  </si>
  <si>
    <t>1.思想品德（50）
2班级活动：（14）.参加导师国家级课题（5）省部级课题（4）
志愿服务（5）</t>
  </si>
  <si>
    <t>107622021210892</t>
  </si>
  <si>
    <t>王盼盼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</si>
</sst>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宋体"/>
      <charset val="0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 shrinkToFit="1"/>
    </xf>
    <xf numFmtId="0" fontId="3" fillId="0" borderId="1" xfId="0" applyNumberFormat="1" applyFont="1" applyFill="1" applyBorder="1" applyAlignment="1" quotePrefix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60"/>
  <sheetViews>
    <sheetView tabSelected="1" zoomScale="115" zoomScaleNormal="115" topLeftCell="F1" workbookViewId="0">
      <selection activeCell="N4" sqref="N4"/>
    </sheetView>
  </sheetViews>
  <sheetFormatPr defaultColWidth="10" defaultRowHeight="12"/>
  <cols>
    <col min="1" max="1" width="3.66666666666667" style="3" customWidth="1"/>
    <col min="2" max="2" width="9.77777777777778" style="5" customWidth="1"/>
    <col min="3" max="3" width="8.77777777777778" style="3" customWidth="1"/>
    <col min="4" max="5" width="7.66666666666667" style="3" customWidth="1"/>
    <col min="6" max="6" width="25.4444444444444" style="3" customWidth="1"/>
    <col min="7" max="7" width="10.1111111111111" style="6" customWidth="1"/>
    <col min="8" max="8" width="5.44444444444444" style="3" customWidth="1"/>
    <col min="9" max="9" width="20" style="3" customWidth="1"/>
    <col min="10" max="10" width="5.44444444444444" style="3" customWidth="1"/>
    <col min="11" max="11" width="30.1111111111111" style="7" customWidth="1"/>
    <col min="12" max="12" width="5.44444444444444" style="3" customWidth="1"/>
    <col min="13" max="13" width="31" style="7" customWidth="1"/>
    <col min="14" max="14" width="12.4444444444444" style="6" customWidth="1"/>
    <col min="15" max="15" width="7.66666666666667" style="3" customWidth="1"/>
    <col min="16" max="16" width="10.1111111111111" style="3" customWidth="1"/>
    <col min="17" max="17" width="14.8888888888889" style="3" customWidth="1"/>
    <col min="18" max="16377" width="10" style="3"/>
    <col min="16378" max="16378" width="29.2222222222222" style="3"/>
    <col min="16379" max="16384" width="10" style="3"/>
  </cols>
  <sheetData>
    <row r="1" s="1" customFormat="1" ht="46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3"/>
    </row>
    <row r="2" s="2" customFormat="1" ht="62.4" spans="1:17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1" t="s">
        <v>14</v>
      </c>
      <c r="O2" s="9" t="s">
        <v>15</v>
      </c>
      <c r="P2" s="9" t="s">
        <v>16</v>
      </c>
      <c r="Q2" s="9" t="s">
        <v>17</v>
      </c>
    </row>
    <row r="3" s="3" customFormat="1" ht="84" spans="1:17">
      <c r="A3" s="12">
        <v>1</v>
      </c>
      <c r="B3" s="12" t="s">
        <v>18</v>
      </c>
      <c r="C3" s="13" t="s">
        <v>19</v>
      </c>
      <c r="D3" s="12" t="s">
        <v>20</v>
      </c>
      <c r="E3" s="12" t="s">
        <v>21</v>
      </c>
      <c r="F3" s="14" t="s">
        <v>22</v>
      </c>
      <c r="G3" s="15">
        <v>88.5</v>
      </c>
      <c r="H3" s="16">
        <v>30</v>
      </c>
      <c r="I3" s="12" t="s">
        <v>23</v>
      </c>
      <c r="J3" s="16">
        <v>12</v>
      </c>
      <c r="K3" s="30" t="s">
        <v>24</v>
      </c>
      <c r="L3" s="16">
        <v>69</v>
      </c>
      <c r="M3" s="30" t="s">
        <v>25</v>
      </c>
      <c r="N3" s="27">
        <f t="shared" ref="N3:N25" si="0">G3*0.3+H3*0.4+J3*0.2+L3*0.1</f>
        <v>47.85</v>
      </c>
      <c r="O3" s="20" t="s">
        <v>26</v>
      </c>
      <c r="P3" s="20">
        <v>1</v>
      </c>
      <c r="Q3" s="31" t="s">
        <v>27</v>
      </c>
    </row>
    <row r="4" s="3" customFormat="1" ht="192" spans="1:243">
      <c r="A4" s="12">
        <v>2</v>
      </c>
      <c r="B4" s="17" t="s">
        <v>28</v>
      </c>
      <c r="C4" s="17" t="s">
        <v>29</v>
      </c>
      <c r="D4" s="12" t="s">
        <v>20</v>
      </c>
      <c r="E4" s="12" t="s">
        <v>21</v>
      </c>
      <c r="F4" s="14" t="s">
        <v>30</v>
      </c>
      <c r="G4" s="18" t="s">
        <v>31</v>
      </c>
      <c r="H4" s="16">
        <v>10</v>
      </c>
      <c r="I4" s="12" t="s">
        <v>32</v>
      </c>
      <c r="J4" s="17" t="s">
        <v>33</v>
      </c>
      <c r="K4" s="30" t="s">
        <v>34</v>
      </c>
      <c r="L4" s="17" t="s">
        <v>35</v>
      </c>
      <c r="M4" s="30" t="s">
        <v>36</v>
      </c>
      <c r="N4" s="27">
        <f t="shared" si="0"/>
        <v>47.35</v>
      </c>
      <c r="O4" s="17" t="s">
        <v>26</v>
      </c>
      <c r="P4" s="20">
        <v>2</v>
      </c>
      <c r="Q4" s="32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</row>
    <row r="5" s="3" customFormat="1" ht="36" spans="1:17">
      <c r="A5" s="12">
        <v>3</v>
      </c>
      <c r="B5" s="17" t="s">
        <v>37</v>
      </c>
      <c r="C5" s="13" t="s">
        <v>38</v>
      </c>
      <c r="D5" s="12" t="s">
        <v>20</v>
      </c>
      <c r="E5" s="12" t="s">
        <v>21</v>
      </c>
      <c r="F5" s="14" t="s">
        <v>39</v>
      </c>
      <c r="G5" s="15">
        <v>86.5</v>
      </c>
      <c r="H5" s="16">
        <v>30</v>
      </c>
      <c r="I5" s="12" t="s">
        <v>40</v>
      </c>
      <c r="J5" s="16">
        <v>0</v>
      </c>
      <c r="K5" s="30" t="s">
        <v>41</v>
      </c>
      <c r="L5" s="16">
        <v>62</v>
      </c>
      <c r="M5" s="30" t="s">
        <v>42</v>
      </c>
      <c r="N5" s="27">
        <f t="shared" si="0"/>
        <v>44.15</v>
      </c>
      <c r="O5" s="20" t="s">
        <v>26</v>
      </c>
      <c r="P5" s="20">
        <v>3</v>
      </c>
      <c r="Q5" s="32"/>
    </row>
    <row r="6" s="3" customFormat="1" ht="84" spans="1:17">
      <c r="A6" s="12">
        <v>4</v>
      </c>
      <c r="B6" s="17" t="s">
        <v>43</v>
      </c>
      <c r="C6" s="13" t="s">
        <v>44</v>
      </c>
      <c r="D6" s="12" t="s">
        <v>20</v>
      </c>
      <c r="E6" s="12" t="s">
        <v>21</v>
      </c>
      <c r="F6" s="14" t="s">
        <v>39</v>
      </c>
      <c r="G6" s="15">
        <v>89.17</v>
      </c>
      <c r="H6" s="16">
        <v>10</v>
      </c>
      <c r="I6" s="12" t="s">
        <v>45</v>
      </c>
      <c r="J6" s="16">
        <v>25</v>
      </c>
      <c r="K6" s="30" t="s">
        <v>46</v>
      </c>
      <c r="L6" s="16">
        <v>68</v>
      </c>
      <c r="M6" s="30" t="s">
        <v>47</v>
      </c>
      <c r="N6" s="27">
        <f t="shared" si="0"/>
        <v>42.551</v>
      </c>
      <c r="O6" s="20" t="s">
        <v>26</v>
      </c>
      <c r="P6" s="20">
        <v>4</v>
      </c>
      <c r="Q6" s="32"/>
    </row>
    <row r="7" s="3" customFormat="1" ht="144" spans="1:17">
      <c r="A7" s="12">
        <v>5</v>
      </c>
      <c r="B7" s="36" t="s">
        <v>48</v>
      </c>
      <c r="C7" s="13" t="s">
        <v>49</v>
      </c>
      <c r="D7" s="12" t="s">
        <v>20</v>
      </c>
      <c r="E7" s="12" t="s">
        <v>21</v>
      </c>
      <c r="F7" s="14" t="s">
        <v>50</v>
      </c>
      <c r="G7" s="15">
        <v>90.71</v>
      </c>
      <c r="H7" s="16">
        <v>10</v>
      </c>
      <c r="I7" s="12" t="s">
        <v>51</v>
      </c>
      <c r="J7" s="16">
        <v>5</v>
      </c>
      <c r="K7" s="30" t="s">
        <v>52</v>
      </c>
      <c r="L7" s="16">
        <v>100</v>
      </c>
      <c r="M7" s="30" t="s">
        <v>53</v>
      </c>
      <c r="N7" s="27">
        <f t="shared" si="0"/>
        <v>42.213</v>
      </c>
      <c r="O7" s="20" t="s">
        <v>26</v>
      </c>
      <c r="P7" s="20">
        <v>5</v>
      </c>
      <c r="Q7" s="32"/>
    </row>
    <row r="8" s="3" customFormat="1" ht="96" spans="1:17">
      <c r="A8" s="12">
        <v>6</v>
      </c>
      <c r="B8" s="37" t="s">
        <v>54</v>
      </c>
      <c r="C8" s="13" t="s">
        <v>55</v>
      </c>
      <c r="D8" s="12" t="s">
        <v>20</v>
      </c>
      <c r="E8" s="12" t="s">
        <v>21</v>
      </c>
      <c r="F8" s="14" t="s">
        <v>56</v>
      </c>
      <c r="G8" s="15">
        <v>88.08</v>
      </c>
      <c r="H8" s="16">
        <v>20</v>
      </c>
      <c r="I8" s="12" t="s">
        <v>57</v>
      </c>
      <c r="J8" s="16">
        <v>0</v>
      </c>
      <c r="K8" s="30" t="s">
        <v>41</v>
      </c>
      <c r="L8" s="16">
        <v>76</v>
      </c>
      <c r="M8" s="30" t="s">
        <v>58</v>
      </c>
      <c r="N8" s="27">
        <f t="shared" si="0"/>
        <v>42.024</v>
      </c>
      <c r="O8" s="20" t="s">
        <v>26</v>
      </c>
      <c r="P8" s="20">
        <v>6</v>
      </c>
      <c r="Q8" s="32"/>
    </row>
    <row r="9" s="3" customFormat="1" ht="144" spans="1:17">
      <c r="A9" s="12">
        <v>7</v>
      </c>
      <c r="B9" s="17" t="s">
        <v>59</v>
      </c>
      <c r="C9" s="13" t="s">
        <v>60</v>
      </c>
      <c r="D9" s="12" t="s">
        <v>61</v>
      </c>
      <c r="E9" s="12" t="s">
        <v>21</v>
      </c>
      <c r="F9" s="14" t="s">
        <v>22</v>
      </c>
      <c r="G9" s="15">
        <v>92.67</v>
      </c>
      <c r="H9" s="16">
        <v>10</v>
      </c>
      <c r="I9" s="12" t="s">
        <v>62</v>
      </c>
      <c r="J9" s="16">
        <v>1</v>
      </c>
      <c r="K9" s="30" t="s">
        <v>63</v>
      </c>
      <c r="L9" s="16">
        <v>100</v>
      </c>
      <c r="M9" s="30" t="s">
        <v>64</v>
      </c>
      <c r="N9" s="27">
        <f t="shared" si="0"/>
        <v>42.001</v>
      </c>
      <c r="O9" s="20" t="s">
        <v>26</v>
      </c>
      <c r="P9" s="20">
        <v>7</v>
      </c>
      <c r="Q9" s="32"/>
    </row>
    <row r="10" s="3" customFormat="1" ht="156" spans="1:17">
      <c r="A10" s="12">
        <v>8</v>
      </c>
      <c r="B10" s="17" t="s">
        <v>65</v>
      </c>
      <c r="C10" s="13" t="s">
        <v>66</v>
      </c>
      <c r="D10" s="12" t="s">
        <v>20</v>
      </c>
      <c r="E10" s="12" t="s">
        <v>21</v>
      </c>
      <c r="F10" s="14" t="s">
        <v>39</v>
      </c>
      <c r="G10" s="15">
        <v>89.67</v>
      </c>
      <c r="H10" s="16">
        <v>10</v>
      </c>
      <c r="I10" s="12" t="s">
        <v>51</v>
      </c>
      <c r="J10" s="16">
        <v>0</v>
      </c>
      <c r="K10" s="30" t="s">
        <v>41</v>
      </c>
      <c r="L10" s="16">
        <v>100</v>
      </c>
      <c r="M10" s="30" t="s">
        <v>67</v>
      </c>
      <c r="N10" s="27">
        <f t="shared" si="0"/>
        <v>40.901</v>
      </c>
      <c r="O10" s="20" t="s">
        <v>26</v>
      </c>
      <c r="P10" s="20">
        <v>8</v>
      </c>
      <c r="Q10" s="32"/>
    </row>
    <row r="11" s="3" customFormat="1" ht="192" spans="1:17">
      <c r="A11" s="12">
        <v>9</v>
      </c>
      <c r="B11" s="19" t="s">
        <v>68</v>
      </c>
      <c r="C11" s="20" t="s">
        <v>69</v>
      </c>
      <c r="D11" s="20" t="s">
        <v>61</v>
      </c>
      <c r="E11" s="20" t="s">
        <v>21</v>
      </c>
      <c r="F11" s="20" t="s">
        <v>39</v>
      </c>
      <c r="G11" s="21">
        <v>88.33</v>
      </c>
      <c r="H11" s="20">
        <v>0</v>
      </c>
      <c r="I11" s="12" t="s">
        <v>70</v>
      </c>
      <c r="J11" s="20">
        <v>27</v>
      </c>
      <c r="K11" s="30" t="s">
        <v>71</v>
      </c>
      <c r="L11" s="20">
        <v>90</v>
      </c>
      <c r="M11" s="30" t="s">
        <v>72</v>
      </c>
      <c r="N11" s="27">
        <f t="shared" si="0"/>
        <v>40.899</v>
      </c>
      <c r="O11" s="20" t="s">
        <v>26</v>
      </c>
      <c r="P11" s="20">
        <v>9</v>
      </c>
      <c r="Q11" s="32"/>
    </row>
    <row r="12" s="3" customFormat="1" ht="137" customHeight="1" spans="1:17">
      <c r="A12" s="12">
        <v>10</v>
      </c>
      <c r="B12" s="36" t="s">
        <v>73</v>
      </c>
      <c r="C12" s="13" t="s">
        <v>74</v>
      </c>
      <c r="D12" s="12" t="s">
        <v>20</v>
      </c>
      <c r="E12" s="12" t="s">
        <v>21</v>
      </c>
      <c r="F12" s="14" t="s">
        <v>50</v>
      </c>
      <c r="G12" s="15">
        <v>88.8</v>
      </c>
      <c r="H12" s="16">
        <v>0</v>
      </c>
      <c r="I12" s="24" t="s">
        <v>41</v>
      </c>
      <c r="J12" s="16">
        <v>21</v>
      </c>
      <c r="K12" s="30" t="s">
        <v>75</v>
      </c>
      <c r="L12" s="16">
        <v>100</v>
      </c>
      <c r="M12" s="30" t="s">
        <v>76</v>
      </c>
      <c r="N12" s="27">
        <f t="shared" si="0"/>
        <v>40.84</v>
      </c>
      <c r="O12" s="20" t="s">
        <v>26</v>
      </c>
      <c r="P12" s="20">
        <v>10</v>
      </c>
      <c r="Q12" s="32"/>
    </row>
    <row r="13" s="3" customFormat="1" ht="60" spans="1:17">
      <c r="A13" s="12">
        <v>11</v>
      </c>
      <c r="B13" s="17" t="s">
        <v>77</v>
      </c>
      <c r="C13" s="22" t="s">
        <v>78</v>
      </c>
      <c r="D13" s="12" t="s">
        <v>61</v>
      </c>
      <c r="E13" s="12" t="s">
        <v>21</v>
      </c>
      <c r="F13" s="14" t="s">
        <v>22</v>
      </c>
      <c r="G13" s="21">
        <v>86.89</v>
      </c>
      <c r="H13" s="16">
        <v>0</v>
      </c>
      <c r="I13" s="12" t="s">
        <v>70</v>
      </c>
      <c r="J13" s="16">
        <v>20</v>
      </c>
      <c r="K13" s="30" t="s">
        <v>79</v>
      </c>
      <c r="L13" s="16">
        <v>100</v>
      </c>
      <c r="M13" s="30" t="s">
        <v>80</v>
      </c>
      <c r="N13" s="27">
        <f t="shared" si="0"/>
        <v>40.067</v>
      </c>
      <c r="O13" s="20" t="s">
        <v>26</v>
      </c>
      <c r="P13" s="20">
        <v>11</v>
      </c>
      <c r="Q13" s="34"/>
    </row>
    <row r="14" s="3" customFormat="1" ht="120" spans="1:17">
      <c r="A14" s="12">
        <v>12</v>
      </c>
      <c r="B14" s="17" t="s">
        <v>81</v>
      </c>
      <c r="C14" s="13" t="s">
        <v>82</v>
      </c>
      <c r="D14" s="12" t="s">
        <v>20</v>
      </c>
      <c r="E14" s="12" t="s">
        <v>21</v>
      </c>
      <c r="F14" s="14" t="s">
        <v>30</v>
      </c>
      <c r="G14" s="15">
        <v>86.5</v>
      </c>
      <c r="H14" s="16">
        <v>10</v>
      </c>
      <c r="I14" s="12" t="s">
        <v>32</v>
      </c>
      <c r="J14" s="16">
        <v>12</v>
      </c>
      <c r="K14" s="30" t="s">
        <v>83</v>
      </c>
      <c r="L14" s="16">
        <v>72</v>
      </c>
      <c r="M14" s="30" t="s">
        <v>84</v>
      </c>
      <c r="N14" s="27">
        <f t="shared" si="0"/>
        <v>39.55</v>
      </c>
      <c r="O14" s="20" t="s">
        <v>26</v>
      </c>
      <c r="P14" s="20">
        <v>12</v>
      </c>
      <c r="Q14" s="35" t="s">
        <v>85</v>
      </c>
    </row>
    <row r="15" s="3" customFormat="1" ht="84" spans="1:17">
      <c r="A15" s="12">
        <v>13</v>
      </c>
      <c r="B15" s="17" t="s">
        <v>86</v>
      </c>
      <c r="C15" s="13" t="s">
        <v>87</v>
      </c>
      <c r="D15" s="12" t="s">
        <v>20</v>
      </c>
      <c r="E15" s="12" t="s">
        <v>21</v>
      </c>
      <c r="F15" s="14" t="s">
        <v>56</v>
      </c>
      <c r="G15" s="15">
        <v>87.5</v>
      </c>
      <c r="H15" s="16">
        <v>10</v>
      </c>
      <c r="I15" s="12" t="s">
        <v>88</v>
      </c>
      <c r="J15" s="16">
        <v>7</v>
      </c>
      <c r="K15" s="30" t="s">
        <v>89</v>
      </c>
      <c r="L15" s="16">
        <v>77</v>
      </c>
      <c r="M15" s="30" t="s">
        <v>90</v>
      </c>
      <c r="N15" s="27">
        <f t="shared" si="0"/>
        <v>39.35</v>
      </c>
      <c r="O15" s="20" t="s">
        <v>26</v>
      </c>
      <c r="P15" s="20">
        <v>13</v>
      </c>
      <c r="Q15" s="35"/>
    </row>
    <row r="16" s="3" customFormat="1" ht="180" spans="1:17">
      <c r="A16" s="12">
        <v>14</v>
      </c>
      <c r="B16" s="19" t="s">
        <v>91</v>
      </c>
      <c r="C16" s="20" t="s">
        <v>92</v>
      </c>
      <c r="D16" s="20" t="s">
        <v>61</v>
      </c>
      <c r="E16" s="20" t="s">
        <v>21</v>
      </c>
      <c r="F16" s="20" t="s">
        <v>30</v>
      </c>
      <c r="G16" s="21">
        <v>86.56</v>
      </c>
      <c r="H16" s="20">
        <v>0</v>
      </c>
      <c r="I16" s="12" t="s">
        <v>70</v>
      </c>
      <c r="J16" s="20">
        <v>17</v>
      </c>
      <c r="K16" s="30" t="s">
        <v>93</v>
      </c>
      <c r="L16" s="20">
        <v>99</v>
      </c>
      <c r="M16" s="30" t="s">
        <v>94</v>
      </c>
      <c r="N16" s="27">
        <f t="shared" si="0"/>
        <v>39.268</v>
      </c>
      <c r="O16" s="20" t="s">
        <v>26</v>
      </c>
      <c r="P16" s="20">
        <v>14</v>
      </c>
      <c r="Q16" s="35"/>
    </row>
    <row r="17" s="3" customFormat="1" ht="63" customHeight="1" spans="1:17">
      <c r="A17" s="12">
        <v>15</v>
      </c>
      <c r="B17" s="36" t="s">
        <v>95</v>
      </c>
      <c r="C17" s="13" t="s">
        <v>96</v>
      </c>
      <c r="D17" s="12" t="s">
        <v>20</v>
      </c>
      <c r="E17" s="12" t="s">
        <v>21</v>
      </c>
      <c r="F17" s="14" t="s">
        <v>22</v>
      </c>
      <c r="G17" s="15">
        <v>90.71</v>
      </c>
      <c r="H17" s="16">
        <v>10</v>
      </c>
      <c r="I17" s="12" t="s">
        <v>97</v>
      </c>
      <c r="J17" s="16">
        <v>3</v>
      </c>
      <c r="K17" s="30" t="s">
        <v>98</v>
      </c>
      <c r="L17" s="16">
        <v>74</v>
      </c>
      <c r="M17" s="30" t="s">
        <v>99</v>
      </c>
      <c r="N17" s="27">
        <f t="shared" si="0"/>
        <v>39.213</v>
      </c>
      <c r="O17" s="20" t="s">
        <v>26</v>
      </c>
      <c r="P17" s="20">
        <v>15</v>
      </c>
      <c r="Q17" s="35"/>
    </row>
    <row r="18" s="3" customFormat="1" ht="60" spans="1:17">
      <c r="A18" s="12">
        <v>16</v>
      </c>
      <c r="B18" s="17" t="s">
        <v>100</v>
      </c>
      <c r="C18" s="23" t="s">
        <v>101</v>
      </c>
      <c r="D18" s="24" t="s">
        <v>102</v>
      </c>
      <c r="E18" s="23" t="s">
        <v>21</v>
      </c>
      <c r="F18" s="23" t="s">
        <v>50</v>
      </c>
      <c r="G18" s="18">
        <v>89.8</v>
      </c>
      <c r="H18" s="24">
        <v>10</v>
      </c>
      <c r="I18" s="24" t="s">
        <v>103</v>
      </c>
      <c r="J18" s="24">
        <v>0</v>
      </c>
      <c r="K18" s="30" t="s">
        <v>41</v>
      </c>
      <c r="L18" s="16">
        <v>78</v>
      </c>
      <c r="M18" s="30" t="s">
        <v>104</v>
      </c>
      <c r="N18" s="27">
        <f t="shared" si="0"/>
        <v>38.74</v>
      </c>
      <c r="O18" s="20" t="s">
        <v>26</v>
      </c>
      <c r="P18" s="20">
        <v>16</v>
      </c>
      <c r="Q18" s="35"/>
    </row>
    <row r="19" s="3" customFormat="1" ht="70" customHeight="1" spans="1:17">
      <c r="A19" s="12">
        <v>17</v>
      </c>
      <c r="B19" s="37" t="s">
        <v>105</v>
      </c>
      <c r="C19" s="13" t="s">
        <v>106</v>
      </c>
      <c r="D19" s="12" t="s">
        <v>20</v>
      </c>
      <c r="E19" s="12" t="s">
        <v>21</v>
      </c>
      <c r="F19" s="14" t="s">
        <v>50</v>
      </c>
      <c r="G19" s="18">
        <v>89.8</v>
      </c>
      <c r="H19" s="12">
        <v>10</v>
      </c>
      <c r="I19" s="12" t="s">
        <v>107</v>
      </c>
      <c r="J19" s="12">
        <v>0</v>
      </c>
      <c r="K19" s="30" t="s">
        <v>41</v>
      </c>
      <c r="L19" s="12">
        <v>76</v>
      </c>
      <c r="M19" s="30" t="s">
        <v>108</v>
      </c>
      <c r="N19" s="27">
        <f t="shared" si="0"/>
        <v>38.54</v>
      </c>
      <c r="O19" s="20" t="s">
        <v>26</v>
      </c>
      <c r="P19" s="20">
        <v>17</v>
      </c>
      <c r="Q19" s="35"/>
    </row>
    <row r="20" s="3" customFormat="1" ht="84" spans="1:17">
      <c r="A20" s="12">
        <v>18</v>
      </c>
      <c r="B20" s="19" t="s">
        <v>109</v>
      </c>
      <c r="C20" s="13" t="s">
        <v>110</v>
      </c>
      <c r="D20" s="12" t="s">
        <v>20</v>
      </c>
      <c r="E20" s="12" t="s">
        <v>21</v>
      </c>
      <c r="F20" s="14" t="s">
        <v>111</v>
      </c>
      <c r="G20" s="18">
        <v>89.33</v>
      </c>
      <c r="H20" s="12">
        <v>10</v>
      </c>
      <c r="I20" s="12" t="s">
        <v>112</v>
      </c>
      <c r="J20" s="12">
        <v>0</v>
      </c>
      <c r="K20" s="30" t="s">
        <v>41</v>
      </c>
      <c r="L20" s="12">
        <v>75</v>
      </c>
      <c r="M20" s="30" t="s">
        <v>113</v>
      </c>
      <c r="N20" s="27">
        <f t="shared" si="0"/>
        <v>38.299</v>
      </c>
      <c r="O20" s="20" t="s">
        <v>26</v>
      </c>
      <c r="P20" s="20">
        <v>18</v>
      </c>
      <c r="Q20" s="35"/>
    </row>
    <row r="21" s="3" customFormat="1" ht="83" customHeight="1" spans="1:17">
      <c r="A21" s="12">
        <v>19</v>
      </c>
      <c r="B21" s="17" t="s">
        <v>114</v>
      </c>
      <c r="C21" s="13" t="s">
        <v>115</v>
      </c>
      <c r="D21" s="12" t="s">
        <v>20</v>
      </c>
      <c r="E21" s="12" t="s">
        <v>21</v>
      </c>
      <c r="F21" s="14" t="s">
        <v>22</v>
      </c>
      <c r="G21" s="15">
        <v>87.67</v>
      </c>
      <c r="H21" s="16">
        <v>10</v>
      </c>
      <c r="I21" s="12" t="s">
        <v>88</v>
      </c>
      <c r="J21" s="16">
        <v>7</v>
      </c>
      <c r="K21" s="30" t="s">
        <v>116</v>
      </c>
      <c r="L21" s="16">
        <v>65</v>
      </c>
      <c r="M21" s="30" t="s">
        <v>117</v>
      </c>
      <c r="N21" s="27">
        <f t="shared" si="0"/>
        <v>38.201</v>
      </c>
      <c r="O21" s="20" t="s">
        <v>26</v>
      </c>
      <c r="P21" s="20">
        <v>19</v>
      </c>
      <c r="Q21" s="32" t="s">
        <v>118</v>
      </c>
    </row>
    <row r="22" s="3" customFormat="1" ht="96" spans="1:17">
      <c r="A22" s="12">
        <v>20</v>
      </c>
      <c r="B22" s="17" t="s">
        <v>119</v>
      </c>
      <c r="C22" s="13" t="s">
        <v>120</v>
      </c>
      <c r="D22" s="12" t="s">
        <v>20</v>
      </c>
      <c r="E22" s="12" t="s">
        <v>21</v>
      </c>
      <c r="F22" s="14" t="s">
        <v>30</v>
      </c>
      <c r="G22" s="15">
        <v>85</v>
      </c>
      <c r="H22" s="16">
        <v>10</v>
      </c>
      <c r="I22" s="12" t="s">
        <v>51</v>
      </c>
      <c r="J22" s="16">
        <v>2</v>
      </c>
      <c r="K22" s="30" t="s">
        <v>121</v>
      </c>
      <c r="L22" s="16">
        <v>82</v>
      </c>
      <c r="M22" s="30" t="s">
        <v>122</v>
      </c>
      <c r="N22" s="27">
        <f t="shared" si="0"/>
        <v>38.1</v>
      </c>
      <c r="O22" s="20" t="s">
        <v>26</v>
      </c>
      <c r="P22" s="20">
        <v>20</v>
      </c>
      <c r="Q22" s="32"/>
    </row>
    <row r="23" s="3" customFormat="1" ht="72" spans="1:17">
      <c r="A23" s="12">
        <v>21</v>
      </c>
      <c r="B23" s="19" t="s">
        <v>123</v>
      </c>
      <c r="C23" s="20" t="s">
        <v>124</v>
      </c>
      <c r="D23" s="20" t="s">
        <v>61</v>
      </c>
      <c r="E23" s="20" t="s">
        <v>21</v>
      </c>
      <c r="F23" s="20" t="s">
        <v>56</v>
      </c>
      <c r="G23" s="21">
        <v>82</v>
      </c>
      <c r="H23" s="20">
        <v>10</v>
      </c>
      <c r="I23" s="20" t="s">
        <v>45</v>
      </c>
      <c r="J23" s="20">
        <v>13</v>
      </c>
      <c r="K23" s="30" t="s">
        <v>125</v>
      </c>
      <c r="L23" s="20">
        <v>66</v>
      </c>
      <c r="M23" s="30" t="s">
        <v>126</v>
      </c>
      <c r="N23" s="27">
        <f t="shared" si="0"/>
        <v>37.8</v>
      </c>
      <c r="O23" s="20" t="s">
        <v>26</v>
      </c>
      <c r="P23" s="20">
        <v>21</v>
      </c>
      <c r="Q23" s="32"/>
    </row>
    <row r="24" s="3" customFormat="1" ht="113" customHeight="1" spans="1:17">
      <c r="A24" s="12">
        <v>22</v>
      </c>
      <c r="B24" s="17" t="s">
        <v>127</v>
      </c>
      <c r="C24" s="13" t="s">
        <v>128</v>
      </c>
      <c r="D24" s="12" t="s">
        <v>20</v>
      </c>
      <c r="E24" s="12" t="s">
        <v>21</v>
      </c>
      <c r="F24" s="14" t="s">
        <v>50</v>
      </c>
      <c r="G24" s="15">
        <v>90</v>
      </c>
      <c r="H24" s="16">
        <v>0</v>
      </c>
      <c r="I24" s="12">
        <v>0</v>
      </c>
      <c r="J24" s="16">
        <v>5</v>
      </c>
      <c r="K24" s="30" t="s">
        <v>129</v>
      </c>
      <c r="L24" s="16">
        <v>94</v>
      </c>
      <c r="M24" s="30" t="s">
        <v>130</v>
      </c>
      <c r="N24" s="27">
        <f t="shared" si="0"/>
        <v>37.4</v>
      </c>
      <c r="O24" s="20" t="s">
        <v>26</v>
      </c>
      <c r="P24" s="20">
        <v>22</v>
      </c>
      <c r="Q24" s="32"/>
    </row>
    <row r="25" s="3" customFormat="1" ht="96" spans="1:17">
      <c r="A25" s="12">
        <v>23</v>
      </c>
      <c r="B25" s="25" t="s">
        <v>131</v>
      </c>
      <c r="C25" s="26" t="s">
        <v>132</v>
      </c>
      <c r="D25" s="12" t="s">
        <v>20</v>
      </c>
      <c r="E25" s="12" t="s">
        <v>21</v>
      </c>
      <c r="F25" s="14" t="s">
        <v>30</v>
      </c>
      <c r="G25" s="18">
        <v>87.5</v>
      </c>
      <c r="H25" s="12">
        <v>10</v>
      </c>
      <c r="I25" s="12" t="s">
        <v>88</v>
      </c>
      <c r="J25" s="12">
        <v>0</v>
      </c>
      <c r="K25" s="30" t="s">
        <v>41</v>
      </c>
      <c r="L25" s="12">
        <v>71</v>
      </c>
      <c r="M25" s="30" t="s">
        <v>133</v>
      </c>
      <c r="N25" s="27">
        <f t="shared" si="0"/>
        <v>37.35</v>
      </c>
      <c r="O25" s="20" t="s">
        <v>26</v>
      </c>
      <c r="P25" s="20">
        <v>23</v>
      </c>
      <c r="Q25" s="32"/>
    </row>
    <row r="26" s="3" customFormat="1" ht="96" spans="1:17">
      <c r="A26" s="12">
        <v>24</v>
      </c>
      <c r="B26" s="19" t="s">
        <v>134</v>
      </c>
      <c r="C26" s="20" t="s">
        <v>135</v>
      </c>
      <c r="D26" s="20" t="s">
        <v>61</v>
      </c>
      <c r="E26" s="20" t="s">
        <v>21</v>
      </c>
      <c r="F26" s="20" t="s">
        <v>136</v>
      </c>
      <c r="G26" s="21">
        <v>86.07</v>
      </c>
      <c r="H26" s="20">
        <v>10</v>
      </c>
      <c r="I26" s="20" t="s">
        <v>45</v>
      </c>
      <c r="J26" s="20">
        <v>0</v>
      </c>
      <c r="K26" s="30"/>
      <c r="L26" s="20">
        <v>77</v>
      </c>
      <c r="M26" s="30" t="s">
        <v>137</v>
      </c>
      <c r="N26" s="21">
        <f>G26*0.3+H26*0.3+J26*0.3+L26*0.1</f>
        <v>36.521</v>
      </c>
      <c r="O26" s="20" t="s">
        <v>138</v>
      </c>
      <c r="P26" s="20">
        <v>24</v>
      </c>
      <c r="Q26" s="32"/>
    </row>
    <row r="27" s="3" customFormat="1" ht="108" spans="1:17">
      <c r="A27" s="12">
        <v>25</v>
      </c>
      <c r="B27" s="17" t="s">
        <v>139</v>
      </c>
      <c r="C27" s="13" t="s">
        <v>140</v>
      </c>
      <c r="D27" s="12" t="s">
        <v>20</v>
      </c>
      <c r="E27" s="12" t="s">
        <v>21</v>
      </c>
      <c r="F27" s="14" t="s">
        <v>56</v>
      </c>
      <c r="G27" s="27">
        <v>87.33</v>
      </c>
      <c r="H27" s="16">
        <v>10</v>
      </c>
      <c r="I27" s="12" t="s">
        <v>51</v>
      </c>
      <c r="J27" s="16">
        <v>0</v>
      </c>
      <c r="K27" s="30" t="s">
        <v>41</v>
      </c>
      <c r="L27" s="16">
        <v>60</v>
      </c>
      <c r="M27" s="30" t="s">
        <v>141</v>
      </c>
      <c r="N27" s="27">
        <f t="shared" ref="N27:N36" si="1">G27*0.3+H27*0.4+J27*0.2+L27*0.1</f>
        <v>36.199</v>
      </c>
      <c r="O27" s="20" t="s">
        <v>26</v>
      </c>
      <c r="P27" s="20">
        <v>25</v>
      </c>
      <c r="Q27" s="32"/>
    </row>
    <row r="28" s="3" customFormat="1" ht="144" spans="1:17">
      <c r="A28" s="12">
        <v>26</v>
      </c>
      <c r="B28" s="19" t="s">
        <v>142</v>
      </c>
      <c r="C28" s="20" t="s">
        <v>143</v>
      </c>
      <c r="D28" s="20" t="s">
        <v>61</v>
      </c>
      <c r="E28" s="20" t="s">
        <v>21</v>
      </c>
      <c r="F28" s="20" t="s">
        <v>39</v>
      </c>
      <c r="G28" s="21">
        <v>87.79</v>
      </c>
      <c r="H28" s="20">
        <v>0</v>
      </c>
      <c r="I28" s="12" t="s">
        <v>70</v>
      </c>
      <c r="J28" s="20">
        <v>14</v>
      </c>
      <c r="K28" s="30" t="s">
        <v>144</v>
      </c>
      <c r="L28" s="20">
        <v>70</v>
      </c>
      <c r="M28" s="30" t="s">
        <v>145</v>
      </c>
      <c r="N28" s="27">
        <f t="shared" si="1"/>
        <v>36.137</v>
      </c>
      <c r="O28" s="20" t="s">
        <v>26</v>
      </c>
      <c r="P28" s="20">
        <v>26</v>
      </c>
      <c r="Q28" s="32"/>
    </row>
    <row r="29" s="3" customFormat="1" ht="72" spans="1:17">
      <c r="A29" s="12">
        <v>27</v>
      </c>
      <c r="B29" s="19" t="s">
        <v>146</v>
      </c>
      <c r="C29" s="20" t="s">
        <v>147</v>
      </c>
      <c r="D29" s="20" t="s">
        <v>61</v>
      </c>
      <c r="E29" s="20" t="s">
        <v>21</v>
      </c>
      <c r="F29" s="20" t="s">
        <v>50</v>
      </c>
      <c r="G29" s="21">
        <v>85.74</v>
      </c>
      <c r="H29" s="20">
        <v>0</v>
      </c>
      <c r="I29" s="12" t="s">
        <v>70</v>
      </c>
      <c r="J29" s="20">
        <v>10</v>
      </c>
      <c r="K29" s="30" t="s">
        <v>148</v>
      </c>
      <c r="L29" s="20">
        <v>83</v>
      </c>
      <c r="M29" s="30" t="s">
        <v>149</v>
      </c>
      <c r="N29" s="27">
        <f t="shared" si="1"/>
        <v>36.022</v>
      </c>
      <c r="O29" s="20" t="s">
        <v>26</v>
      </c>
      <c r="P29" s="20">
        <v>27</v>
      </c>
      <c r="Q29" s="32"/>
    </row>
    <row r="30" s="3" customFormat="1" ht="84" spans="1:17">
      <c r="A30" s="12">
        <v>28</v>
      </c>
      <c r="B30" s="17" t="s">
        <v>150</v>
      </c>
      <c r="C30" s="13" t="s">
        <v>151</v>
      </c>
      <c r="D30" s="12" t="s">
        <v>20</v>
      </c>
      <c r="E30" s="12" t="s">
        <v>21</v>
      </c>
      <c r="F30" s="14" t="s">
        <v>50</v>
      </c>
      <c r="G30" s="15">
        <v>84.4</v>
      </c>
      <c r="H30" s="16">
        <v>10</v>
      </c>
      <c r="I30" s="12" t="s">
        <v>88</v>
      </c>
      <c r="J30" s="16">
        <v>0</v>
      </c>
      <c r="K30" s="30" t="s">
        <v>41</v>
      </c>
      <c r="L30" s="16">
        <v>67</v>
      </c>
      <c r="M30" s="30" t="s">
        <v>152</v>
      </c>
      <c r="N30" s="27">
        <f t="shared" si="1"/>
        <v>36.02</v>
      </c>
      <c r="O30" s="20" t="s">
        <v>26</v>
      </c>
      <c r="P30" s="20">
        <v>28</v>
      </c>
      <c r="Q30" s="32"/>
    </row>
    <row r="31" s="3" customFormat="1" ht="132" spans="1:17">
      <c r="A31" s="12">
        <v>29</v>
      </c>
      <c r="B31" s="19" t="s">
        <v>153</v>
      </c>
      <c r="C31" s="20" t="s">
        <v>154</v>
      </c>
      <c r="D31" s="20" t="s">
        <v>61</v>
      </c>
      <c r="E31" s="20" t="s">
        <v>21</v>
      </c>
      <c r="F31" s="20" t="s">
        <v>39</v>
      </c>
      <c r="G31" s="21">
        <v>83.56</v>
      </c>
      <c r="H31" s="20">
        <v>0</v>
      </c>
      <c r="I31" s="12" t="s">
        <v>70</v>
      </c>
      <c r="J31" s="20">
        <v>8</v>
      </c>
      <c r="K31" s="30" t="s">
        <v>155</v>
      </c>
      <c r="L31" s="20">
        <v>93</v>
      </c>
      <c r="M31" s="30" t="s">
        <v>156</v>
      </c>
      <c r="N31" s="27">
        <f t="shared" si="1"/>
        <v>35.968</v>
      </c>
      <c r="O31" s="20" t="s">
        <v>26</v>
      </c>
      <c r="P31" s="20">
        <v>29</v>
      </c>
      <c r="Q31" s="32"/>
    </row>
    <row r="32" s="3" customFormat="1" ht="132" spans="1:17">
      <c r="A32" s="12">
        <v>30</v>
      </c>
      <c r="B32" s="19" t="s">
        <v>157</v>
      </c>
      <c r="C32" s="20" t="s">
        <v>158</v>
      </c>
      <c r="D32" s="20" t="s">
        <v>61</v>
      </c>
      <c r="E32" s="20" t="s">
        <v>21</v>
      </c>
      <c r="F32" s="20" t="s">
        <v>56</v>
      </c>
      <c r="G32" s="21">
        <v>87.95</v>
      </c>
      <c r="H32" s="20">
        <v>0</v>
      </c>
      <c r="I32" s="12" t="s">
        <v>70</v>
      </c>
      <c r="J32" s="20">
        <v>8</v>
      </c>
      <c r="K32" s="30" t="s">
        <v>159</v>
      </c>
      <c r="L32" s="20">
        <v>78</v>
      </c>
      <c r="M32" s="30" t="s">
        <v>160</v>
      </c>
      <c r="N32" s="27">
        <f t="shared" si="1"/>
        <v>35.785</v>
      </c>
      <c r="O32" s="20" t="s">
        <v>26</v>
      </c>
      <c r="P32" s="20">
        <v>30</v>
      </c>
      <c r="Q32" s="32"/>
    </row>
    <row r="33" s="3" customFormat="1" ht="96" spans="1:17">
      <c r="A33" s="12">
        <v>31</v>
      </c>
      <c r="B33" s="19" t="s">
        <v>161</v>
      </c>
      <c r="C33" s="20" t="s">
        <v>162</v>
      </c>
      <c r="D33" s="20" t="s">
        <v>61</v>
      </c>
      <c r="E33" s="20" t="s">
        <v>21</v>
      </c>
      <c r="F33" s="20" t="s">
        <v>50</v>
      </c>
      <c r="G33" s="21">
        <v>82.28</v>
      </c>
      <c r="H33" s="20">
        <v>0</v>
      </c>
      <c r="I33" s="12" t="s">
        <v>70</v>
      </c>
      <c r="J33" s="20">
        <v>10</v>
      </c>
      <c r="K33" s="30" t="s">
        <v>163</v>
      </c>
      <c r="L33" s="20">
        <v>91</v>
      </c>
      <c r="M33" s="30" t="s">
        <v>164</v>
      </c>
      <c r="N33" s="27">
        <f t="shared" si="1"/>
        <v>35.784</v>
      </c>
      <c r="O33" s="20" t="s">
        <v>26</v>
      </c>
      <c r="P33" s="20">
        <v>31</v>
      </c>
      <c r="Q33" s="32"/>
    </row>
    <row r="34" s="3" customFormat="1" ht="87" customHeight="1" spans="1:17">
      <c r="A34" s="12">
        <v>32</v>
      </c>
      <c r="B34" s="19" t="s">
        <v>165</v>
      </c>
      <c r="C34" s="20" t="s">
        <v>166</v>
      </c>
      <c r="D34" s="20" t="s">
        <v>61</v>
      </c>
      <c r="E34" s="20" t="s">
        <v>21</v>
      </c>
      <c r="F34" s="20" t="s">
        <v>50</v>
      </c>
      <c r="G34" s="21">
        <v>84.5</v>
      </c>
      <c r="H34" s="20">
        <v>0</v>
      </c>
      <c r="I34" s="12" t="s">
        <v>70</v>
      </c>
      <c r="J34" s="20">
        <v>10</v>
      </c>
      <c r="K34" s="30" t="s">
        <v>163</v>
      </c>
      <c r="L34" s="20">
        <v>82</v>
      </c>
      <c r="M34" s="30" t="s">
        <v>167</v>
      </c>
      <c r="N34" s="27">
        <f t="shared" si="1"/>
        <v>35.55</v>
      </c>
      <c r="O34" s="20" t="s">
        <v>26</v>
      </c>
      <c r="P34" s="20">
        <v>32</v>
      </c>
      <c r="Q34" s="34"/>
    </row>
    <row r="35" s="3" customFormat="1" ht="60" spans="1:17">
      <c r="A35" s="12">
        <v>33</v>
      </c>
      <c r="B35" s="19" t="s">
        <v>168</v>
      </c>
      <c r="C35" s="20" t="s">
        <v>169</v>
      </c>
      <c r="D35" s="20" t="s">
        <v>61</v>
      </c>
      <c r="E35" s="20" t="s">
        <v>21</v>
      </c>
      <c r="F35" s="20" t="s">
        <v>111</v>
      </c>
      <c r="G35" s="21">
        <v>84.42</v>
      </c>
      <c r="H35" s="20">
        <v>10</v>
      </c>
      <c r="I35" s="20" t="s">
        <v>45</v>
      </c>
      <c r="J35" s="20">
        <v>0</v>
      </c>
      <c r="K35" s="30"/>
      <c r="L35" s="20">
        <v>57</v>
      </c>
      <c r="M35" s="30" t="s">
        <v>170</v>
      </c>
      <c r="N35" s="27">
        <f t="shared" si="1"/>
        <v>35.026</v>
      </c>
      <c r="O35" s="20" t="s">
        <v>26</v>
      </c>
      <c r="P35" s="20">
        <v>33</v>
      </c>
      <c r="Q35" s="31" t="s">
        <v>171</v>
      </c>
    </row>
    <row r="36" s="3" customFormat="1" ht="36" spans="1:17">
      <c r="A36" s="12">
        <v>34</v>
      </c>
      <c r="B36" s="17" t="s">
        <v>172</v>
      </c>
      <c r="C36" s="13" t="s">
        <v>173</v>
      </c>
      <c r="D36" s="12" t="s">
        <v>20</v>
      </c>
      <c r="E36" s="12" t="s">
        <v>21</v>
      </c>
      <c r="F36" s="14" t="s">
        <v>30</v>
      </c>
      <c r="G36" s="18">
        <v>83.5</v>
      </c>
      <c r="H36" s="12">
        <v>10</v>
      </c>
      <c r="I36" s="12" t="s">
        <v>174</v>
      </c>
      <c r="J36" s="12">
        <v>0</v>
      </c>
      <c r="K36" s="30" t="s">
        <v>41</v>
      </c>
      <c r="L36" s="12">
        <v>55</v>
      </c>
      <c r="M36" s="30" t="s">
        <v>175</v>
      </c>
      <c r="N36" s="27">
        <f t="shared" si="1"/>
        <v>34.55</v>
      </c>
      <c r="O36" s="20" t="s">
        <v>26</v>
      </c>
      <c r="P36" s="20">
        <v>34</v>
      </c>
      <c r="Q36" s="32"/>
    </row>
    <row r="37" s="3" customFormat="1" ht="108" spans="1:17">
      <c r="A37" s="12">
        <v>35</v>
      </c>
      <c r="B37" s="19" t="s">
        <v>176</v>
      </c>
      <c r="C37" s="20" t="s">
        <v>177</v>
      </c>
      <c r="D37" s="20" t="s">
        <v>61</v>
      </c>
      <c r="E37" s="20" t="s">
        <v>21</v>
      </c>
      <c r="F37" s="20" t="s">
        <v>136</v>
      </c>
      <c r="G37" s="21">
        <v>84.03</v>
      </c>
      <c r="H37" s="20">
        <v>0</v>
      </c>
      <c r="I37" s="12" t="s">
        <v>70</v>
      </c>
      <c r="J37" s="20">
        <v>8</v>
      </c>
      <c r="K37" s="30" t="s">
        <v>178</v>
      </c>
      <c r="L37" s="20">
        <v>65</v>
      </c>
      <c r="M37" s="30" t="s">
        <v>179</v>
      </c>
      <c r="N37" s="21">
        <f>G37*0.3+H37*0.3+J37*0.3+L37*0.1</f>
        <v>34.109</v>
      </c>
      <c r="O37" s="20" t="s">
        <v>138</v>
      </c>
      <c r="P37" s="20">
        <v>35</v>
      </c>
      <c r="Q37" s="32"/>
    </row>
    <row r="38" s="3" customFormat="1" ht="72" spans="1:17">
      <c r="A38" s="12">
        <v>36</v>
      </c>
      <c r="B38" s="19" t="s">
        <v>180</v>
      </c>
      <c r="C38" s="20" t="s">
        <v>181</v>
      </c>
      <c r="D38" s="20" t="s">
        <v>61</v>
      </c>
      <c r="E38" s="20" t="s">
        <v>21</v>
      </c>
      <c r="F38" s="20" t="s">
        <v>56</v>
      </c>
      <c r="G38" s="21">
        <v>85.47</v>
      </c>
      <c r="H38" s="20">
        <v>0</v>
      </c>
      <c r="I38" s="12" t="s">
        <v>70</v>
      </c>
      <c r="J38" s="20">
        <v>5</v>
      </c>
      <c r="K38" s="30" t="s">
        <v>182</v>
      </c>
      <c r="L38" s="20">
        <v>67</v>
      </c>
      <c r="M38" s="30" t="s">
        <v>183</v>
      </c>
      <c r="N38" s="27">
        <f t="shared" ref="N38:N49" si="2">G38*0.3+H38*0.4+J38*0.2+L38*0.1</f>
        <v>33.341</v>
      </c>
      <c r="O38" s="20" t="s">
        <v>26</v>
      </c>
      <c r="P38" s="20">
        <v>36</v>
      </c>
      <c r="Q38" s="32"/>
    </row>
    <row r="39" s="3" customFormat="1" ht="79" customHeight="1" spans="1:17">
      <c r="A39" s="12">
        <v>37</v>
      </c>
      <c r="B39" s="19" t="s">
        <v>184</v>
      </c>
      <c r="C39" s="20" t="s">
        <v>185</v>
      </c>
      <c r="D39" s="20" t="s">
        <v>61</v>
      </c>
      <c r="E39" s="20" t="s">
        <v>21</v>
      </c>
      <c r="F39" s="20" t="s">
        <v>56</v>
      </c>
      <c r="G39" s="21">
        <v>83.11</v>
      </c>
      <c r="H39" s="20">
        <v>0</v>
      </c>
      <c r="I39" s="12" t="s">
        <v>70</v>
      </c>
      <c r="J39" s="20">
        <v>8</v>
      </c>
      <c r="K39" s="30" t="s">
        <v>186</v>
      </c>
      <c r="L39" s="20">
        <v>67</v>
      </c>
      <c r="M39" s="30" t="s">
        <v>187</v>
      </c>
      <c r="N39" s="27">
        <f t="shared" si="2"/>
        <v>33.233</v>
      </c>
      <c r="O39" s="20" t="s">
        <v>26</v>
      </c>
      <c r="P39" s="20">
        <v>37</v>
      </c>
      <c r="Q39" s="32"/>
    </row>
    <row r="40" s="3" customFormat="1" ht="36" spans="1:17">
      <c r="A40" s="12">
        <v>38</v>
      </c>
      <c r="B40" s="19" t="s">
        <v>188</v>
      </c>
      <c r="C40" s="20" t="s">
        <v>189</v>
      </c>
      <c r="D40" s="20" t="s">
        <v>61</v>
      </c>
      <c r="E40" s="20" t="s">
        <v>21</v>
      </c>
      <c r="F40" s="20" t="s">
        <v>50</v>
      </c>
      <c r="G40" s="21">
        <v>83.68</v>
      </c>
      <c r="H40" s="20">
        <v>0</v>
      </c>
      <c r="I40" s="12" t="s">
        <v>70</v>
      </c>
      <c r="J40" s="20">
        <v>5</v>
      </c>
      <c r="K40" s="30" t="s">
        <v>190</v>
      </c>
      <c r="L40" s="20">
        <v>70</v>
      </c>
      <c r="M40" s="30" t="s">
        <v>191</v>
      </c>
      <c r="N40" s="27">
        <f t="shared" si="2"/>
        <v>33.104</v>
      </c>
      <c r="O40" s="20" t="s">
        <v>26</v>
      </c>
      <c r="P40" s="20">
        <v>38</v>
      </c>
      <c r="Q40" s="32"/>
    </row>
    <row r="41" s="3" customFormat="1" ht="96" spans="1:17">
      <c r="A41" s="12">
        <v>39</v>
      </c>
      <c r="B41" s="19" t="s">
        <v>192</v>
      </c>
      <c r="C41" s="20" t="s">
        <v>193</v>
      </c>
      <c r="D41" s="20" t="s">
        <v>61</v>
      </c>
      <c r="E41" s="20" t="s">
        <v>21</v>
      </c>
      <c r="F41" s="20" t="s">
        <v>56</v>
      </c>
      <c r="G41" s="21">
        <v>83.16</v>
      </c>
      <c r="H41" s="20">
        <v>0</v>
      </c>
      <c r="I41" s="12" t="s">
        <v>70</v>
      </c>
      <c r="J41" s="20">
        <v>8</v>
      </c>
      <c r="K41" s="30" t="s">
        <v>194</v>
      </c>
      <c r="L41" s="20">
        <v>65</v>
      </c>
      <c r="M41" s="30" t="s">
        <v>195</v>
      </c>
      <c r="N41" s="27">
        <f t="shared" si="2"/>
        <v>33.048</v>
      </c>
      <c r="O41" s="20" t="s">
        <v>26</v>
      </c>
      <c r="P41" s="20">
        <v>39</v>
      </c>
      <c r="Q41" s="32"/>
    </row>
    <row r="42" s="3" customFormat="1" ht="48" spans="1:17">
      <c r="A42" s="12">
        <v>40</v>
      </c>
      <c r="B42" s="19" t="s">
        <v>196</v>
      </c>
      <c r="C42" s="20" t="s">
        <v>197</v>
      </c>
      <c r="D42" s="20" t="s">
        <v>61</v>
      </c>
      <c r="E42" s="20" t="s">
        <v>21</v>
      </c>
      <c r="F42" s="20" t="s">
        <v>56</v>
      </c>
      <c r="G42" s="21">
        <v>88.32</v>
      </c>
      <c r="H42" s="20">
        <v>0</v>
      </c>
      <c r="I42" s="12" t="s">
        <v>70</v>
      </c>
      <c r="J42" s="20">
        <v>2</v>
      </c>
      <c r="K42" s="30" t="s">
        <v>198</v>
      </c>
      <c r="L42" s="20">
        <v>61</v>
      </c>
      <c r="M42" s="30" t="s">
        <v>199</v>
      </c>
      <c r="N42" s="27">
        <f t="shared" si="2"/>
        <v>32.996</v>
      </c>
      <c r="O42" s="20" t="s">
        <v>26</v>
      </c>
      <c r="P42" s="20">
        <v>40</v>
      </c>
      <c r="Q42" s="32"/>
    </row>
    <row r="43" s="3" customFormat="1" ht="24" spans="1:17">
      <c r="A43" s="12">
        <v>41</v>
      </c>
      <c r="B43" s="19" t="s">
        <v>200</v>
      </c>
      <c r="C43" s="20" t="s">
        <v>201</v>
      </c>
      <c r="D43" s="20" t="s">
        <v>61</v>
      </c>
      <c r="E43" s="20" t="s">
        <v>21</v>
      </c>
      <c r="F43" s="20" t="s">
        <v>56</v>
      </c>
      <c r="G43" s="21">
        <v>86.35</v>
      </c>
      <c r="H43" s="20">
        <v>0</v>
      </c>
      <c r="I43" s="12" t="s">
        <v>70</v>
      </c>
      <c r="J43" s="20">
        <v>10</v>
      </c>
      <c r="K43" s="30" t="s">
        <v>202</v>
      </c>
      <c r="L43" s="20">
        <v>50</v>
      </c>
      <c r="M43" s="30" t="s">
        <v>203</v>
      </c>
      <c r="N43" s="27">
        <f t="shared" si="2"/>
        <v>32.905</v>
      </c>
      <c r="O43" s="20" t="s">
        <v>26</v>
      </c>
      <c r="P43" s="20">
        <v>41</v>
      </c>
      <c r="Q43" s="32"/>
    </row>
    <row r="44" s="3" customFormat="1" ht="84" spans="1:17">
      <c r="A44" s="12">
        <v>42</v>
      </c>
      <c r="B44" s="28" t="s">
        <v>204</v>
      </c>
      <c r="C44" s="29" t="s">
        <v>205</v>
      </c>
      <c r="D44" s="12" t="s">
        <v>20</v>
      </c>
      <c r="E44" s="12" t="s">
        <v>21</v>
      </c>
      <c r="F44" s="14" t="s">
        <v>56</v>
      </c>
      <c r="G44" s="18">
        <v>86.33</v>
      </c>
      <c r="H44" s="12">
        <v>0</v>
      </c>
      <c r="I44" s="12">
        <v>0</v>
      </c>
      <c r="J44" s="12">
        <v>2</v>
      </c>
      <c r="K44" s="30" t="s">
        <v>206</v>
      </c>
      <c r="L44" s="12">
        <v>65</v>
      </c>
      <c r="M44" s="30" t="s">
        <v>207</v>
      </c>
      <c r="N44" s="27">
        <f t="shared" si="2"/>
        <v>32.799</v>
      </c>
      <c r="O44" s="20" t="s">
        <v>26</v>
      </c>
      <c r="P44" s="20">
        <v>42</v>
      </c>
      <c r="Q44" s="32"/>
    </row>
    <row r="45" s="3" customFormat="1" ht="84" spans="1:17">
      <c r="A45" s="12">
        <v>43</v>
      </c>
      <c r="B45" s="19" t="s">
        <v>208</v>
      </c>
      <c r="C45" s="29" t="s">
        <v>209</v>
      </c>
      <c r="D45" s="20" t="s">
        <v>61</v>
      </c>
      <c r="E45" s="20" t="s">
        <v>21</v>
      </c>
      <c r="F45" s="20" t="s">
        <v>30</v>
      </c>
      <c r="G45" s="21">
        <v>87.22</v>
      </c>
      <c r="H45" s="20">
        <v>0</v>
      </c>
      <c r="I45" s="12" t="s">
        <v>70</v>
      </c>
      <c r="J45" s="20">
        <v>0</v>
      </c>
      <c r="K45" s="30"/>
      <c r="L45" s="20">
        <v>66</v>
      </c>
      <c r="M45" s="30" t="s">
        <v>210</v>
      </c>
      <c r="N45" s="27">
        <f t="shared" si="2"/>
        <v>32.766</v>
      </c>
      <c r="O45" s="20" t="s">
        <v>26</v>
      </c>
      <c r="P45" s="20">
        <v>43</v>
      </c>
      <c r="Q45" s="32"/>
    </row>
    <row r="46" s="3" customFormat="1" ht="72" spans="1:17">
      <c r="A46" s="12">
        <v>44</v>
      </c>
      <c r="B46" s="19" t="s">
        <v>211</v>
      </c>
      <c r="C46" s="29" t="s">
        <v>212</v>
      </c>
      <c r="D46" s="20" t="s">
        <v>61</v>
      </c>
      <c r="E46" s="20" t="s">
        <v>21</v>
      </c>
      <c r="F46" s="20" t="s">
        <v>30</v>
      </c>
      <c r="G46" s="21">
        <v>82.06</v>
      </c>
      <c r="H46" s="29">
        <v>0</v>
      </c>
      <c r="I46" s="12" t="s">
        <v>70</v>
      </c>
      <c r="J46" s="20">
        <v>7</v>
      </c>
      <c r="K46" s="30" t="s">
        <v>213</v>
      </c>
      <c r="L46" s="20">
        <v>66</v>
      </c>
      <c r="M46" s="30" t="s">
        <v>214</v>
      </c>
      <c r="N46" s="27">
        <f t="shared" si="2"/>
        <v>32.618</v>
      </c>
      <c r="O46" s="20" t="s">
        <v>26</v>
      </c>
      <c r="P46" s="20">
        <v>44</v>
      </c>
      <c r="Q46" s="32"/>
    </row>
    <row r="47" s="3" customFormat="1" ht="60" spans="1:17">
      <c r="A47" s="12">
        <v>45</v>
      </c>
      <c r="B47" s="19" t="s">
        <v>215</v>
      </c>
      <c r="C47" s="20" t="s">
        <v>216</v>
      </c>
      <c r="D47" s="20" t="s">
        <v>61</v>
      </c>
      <c r="E47" s="20" t="s">
        <v>21</v>
      </c>
      <c r="F47" s="20" t="s">
        <v>50</v>
      </c>
      <c r="G47" s="21">
        <v>86</v>
      </c>
      <c r="H47" s="20">
        <v>0</v>
      </c>
      <c r="I47" s="12" t="s">
        <v>70</v>
      </c>
      <c r="J47" s="20">
        <v>1</v>
      </c>
      <c r="K47" s="30" t="s">
        <v>217</v>
      </c>
      <c r="L47" s="20">
        <v>66</v>
      </c>
      <c r="M47" s="30" t="s">
        <v>218</v>
      </c>
      <c r="N47" s="27">
        <f t="shared" si="2"/>
        <v>32.6</v>
      </c>
      <c r="O47" s="20" t="s">
        <v>26</v>
      </c>
      <c r="P47" s="20">
        <v>45</v>
      </c>
      <c r="Q47" s="32"/>
    </row>
    <row r="48" s="3" customFormat="1" ht="108" spans="1:17">
      <c r="A48" s="12">
        <v>46</v>
      </c>
      <c r="B48" s="19" t="s">
        <v>219</v>
      </c>
      <c r="C48" s="29" t="s">
        <v>220</v>
      </c>
      <c r="D48" s="20" t="s">
        <v>61</v>
      </c>
      <c r="E48" s="20" t="s">
        <v>21</v>
      </c>
      <c r="F48" s="20" t="s">
        <v>22</v>
      </c>
      <c r="G48" s="21">
        <v>79.11</v>
      </c>
      <c r="H48" s="20">
        <v>0</v>
      </c>
      <c r="I48" s="12" t="s">
        <v>70</v>
      </c>
      <c r="J48" s="20">
        <v>0</v>
      </c>
      <c r="K48" s="30">
        <v>0</v>
      </c>
      <c r="L48" s="20">
        <v>88</v>
      </c>
      <c r="M48" s="30" t="s">
        <v>221</v>
      </c>
      <c r="N48" s="27">
        <f t="shared" si="2"/>
        <v>32.533</v>
      </c>
      <c r="O48" s="20" t="s">
        <v>26</v>
      </c>
      <c r="P48" s="20">
        <v>46</v>
      </c>
      <c r="Q48" s="32"/>
    </row>
    <row r="49" s="3" customFormat="1" ht="48" spans="1:17">
      <c r="A49" s="12">
        <v>47</v>
      </c>
      <c r="B49" s="19" t="s">
        <v>222</v>
      </c>
      <c r="C49" s="20" t="s">
        <v>223</v>
      </c>
      <c r="D49" s="20" t="s">
        <v>61</v>
      </c>
      <c r="E49" s="20" t="s">
        <v>21</v>
      </c>
      <c r="F49" s="20" t="s">
        <v>22</v>
      </c>
      <c r="G49" s="21">
        <v>86.56</v>
      </c>
      <c r="H49" s="20">
        <v>0</v>
      </c>
      <c r="I49" s="12" t="s">
        <v>70</v>
      </c>
      <c r="J49" s="20">
        <v>1</v>
      </c>
      <c r="K49" s="30" t="s">
        <v>217</v>
      </c>
      <c r="L49" s="20">
        <v>62</v>
      </c>
      <c r="M49" s="30" t="s">
        <v>224</v>
      </c>
      <c r="N49" s="27">
        <f t="shared" si="2"/>
        <v>32.368</v>
      </c>
      <c r="O49" s="20" t="s">
        <v>26</v>
      </c>
      <c r="P49" s="20">
        <v>47</v>
      </c>
      <c r="Q49" s="32"/>
    </row>
    <row r="50" s="3" customFormat="1" ht="36" spans="1:17">
      <c r="A50" s="12">
        <v>48</v>
      </c>
      <c r="B50" s="19" t="s">
        <v>225</v>
      </c>
      <c r="C50" s="20" t="s">
        <v>226</v>
      </c>
      <c r="D50" s="20" t="s">
        <v>61</v>
      </c>
      <c r="E50" s="20" t="s">
        <v>21</v>
      </c>
      <c r="F50" s="20" t="s">
        <v>136</v>
      </c>
      <c r="G50" s="21">
        <v>82.3</v>
      </c>
      <c r="H50" s="20">
        <v>0</v>
      </c>
      <c r="I50" s="12" t="s">
        <v>70</v>
      </c>
      <c r="J50" s="20">
        <v>5</v>
      </c>
      <c r="K50" s="30" t="s">
        <v>190</v>
      </c>
      <c r="L50" s="20">
        <v>60</v>
      </c>
      <c r="M50" s="30" t="s">
        <v>227</v>
      </c>
      <c r="N50" s="21">
        <f>G50*0.3+H50*0.3+J50*0.3+L50*0.1</f>
        <v>32.19</v>
      </c>
      <c r="O50" s="20" t="s">
        <v>138</v>
      </c>
      <c r="P50" s="20">
        <v>48</v>
      </c>
      <c r="Q50" s="32"/>
    </row>
    <row r="51" s="3" customFormat="1" ht="60" spans="1:17">
      <c r="A51" s="12">
        <v>49</v>
      </c>
      <c r="B51" s="19" t="s">
        <v>228</v>
      </c>
      <c r="C51" s="20" t="s">
        <v>229</v>
      </c>
      <c r="D51" s="20" t="s">
        <v>61</v>
      </c>
      <c r="E51" s="20" t="s">
        <v>21</v>
      </c>
      <c r="F51" s="20" t="s">
        <v>50</v>
      </c>
      <c r="G51" s="21">
        <v>83.06</v>
      </c>
      <c r="H51" s="20">
        <v>0</v>
      </c>
      <c r="I51" s="12" t="s">
        <v>70</v>
      </c>
      <c r="J51" s="20">
        <v>3</v>
      </c>
      <c r="K51" s="30" t="s">
        <v>230</v>
      </c>
      <c r="L51" s="20">
        <v>66</v>
      </c>
      <c r="M51" s="30" t="s">
        <v>231</v>
      </c>
      <c r="N51" s="27">
        <f t="shared" ref="N51:N55" si="3">G51*0.3+H51*0.4+J51*0.2+L51*0.1</f>
        <v>32.118</v>
      </c>
      <c r="O51" s="20" t="s">
        <v>26</v>
      </c>
      <c r="P51" s="20">
        <v>49</v>
      </c>
      <c r="Q51" s="32"/>
    </row>
    <row r="52" s="3" customFormat="1" ht="60" spans="1:17">
      <c r="A52" s="12">
        <v>50</v>
      </c>
      <c r="B52" s="19" t="s">
        <v>232</v>
      </c>
      <c r="C52" s="20" t="s">
        <v>233</v>
      </c>
      <c r="D52" s="20" t="s">
        <v>61</v>
      </c>
      <c r="E52" s="20" t="s">
        <v>21</v>
      </c>
      <c r="F52" s="20" t="s">
        <v>22</v>
      </c>
      <c r="G52" s="21">
        <v>83.89</v>
      </c>
      <c r="H52" s="20">
        <v>0</v>
      </c>
      <c r="I52" s="12" t="s">
        <v>70</v>
      </c>
      <c r="J52" s="20">
        <v>0</v>
      </c>
      <c r="K52" s="30">
        <v>0</v>
      </c>
      <c r="L52" s="20">
        <v>69</v>
      </c>
      <c r="M52" s="30" t="s">
        <v>234</v>
      </c>
      <c r="N52" s="27">
        <f t="shared" si="3"/>
        <v>32.067</v>
      </c>
      <c r="O52" s="20" t="s">
        <v>26</v>
      </c>
      <c r="P52" s="20">
        <v>50</v>
      </c>
      <c r="Q52" s="32"/>
    </row>
    <row r="53" s="3" customFormat="1" ht="36" spans="1:17">
      <c r="A53" s="12">
        <v>51</v>
      </c>
      <c r="B53" s="19" t="s">
        <v>235</v>
      </c>
      <c r="C53" s="20" t="s">
        <v>236</v>
      </c>
      <c r="D53" s="20" t="s">
        <v>61</v>
      </c>
      <c r="E53" s="20" t="s">
        <v>21</v>
      </c>
      <c r="F53" s="20" t="s">
        <v>136</v>
      </c>
      <c r="G53" s="21">
        <v>86.37</v>
      </c>
      <c r="H53" s="20">
        <v>0</v>
      </c>
      <c r="I53" s="12" t="s">
        <v>70</v>
      </c>
      <c r="J53" s="20">
        <v>0</v>
      </c>
      <c r="K53" s="30"/>
      <c r="L53" s="20">
        <v>61</v>
      </c>
      <c r="M53" s="30" t="s">
        <v>237</v>
      </c>
      <c r="N53" s="21">
        <f>G53*0.3+H53*0.3+J53*0.3+L53*0.1</f>
        <v>32.011</v>
      </c>
      <c r="O53" s="20" t="s">
        <v>138</v>
      </c>
      <c r="P53" s="20">
        <v>51</v>
      </c>
      <c r="Q53" s="32"/>
    </row>
    <row r="54" s="4" customFormat="1" ht="72" spans="1:17">
      <c r="A54" s="12">
        <v>52</v>
      </c>
      <c r="B54" s="19" t="s">
        <v>238</v>
      </c>
      <c r="C54" s="20" t="s">
        <v>239</v>
      </c>
      <c r="D54" s="20" t="s">
        <v>61</v>
      </c>
      <c r="E54" s="20" t="s">
        <v>21</v>
      </c>
      <c r="F54" s="20" t="s">
        <v>22</v>
      </c>
      <c r="G54" s="21">
        <v>82.947</v>
      </c>
      <c r="H54" s="20">
        <v>0</v>
      </c>
      <c r="I54" s="12" t="s">
        <v>70</v>
      </c>
      <c r="J54" s="20">
        <v>0</v>
      </c>
      <c r="K54" s="30"/>
      <c r="L54" s="20">
        <v>70</v>
      </c>
      <c r="M54" s="30" t="s">
        <v>240</v>
      </c>
      <c r="N54" s="27">
        <f t="shared" si="3"/>
        <v>31.8841</v>
      </c>
      <c r="O54" s="20" t="s">
        <v>26</v>
      </c>
      <c r="P54" s="20">
        <v>52</v>
      </c>
      <c r="Q54" s="32"/>
    </row>
    <row r="55" s="3" customFormat="1" ht="36" spans="1:17">
      <c r="A55" s="12">
        <v>53</v>
      </c>
      <c r="B55" s="19" t="s">
        <v>241</v>
      </c>
      <c r="C55" s="20" t="s">
        <v>242</v>
      </c>
      <c r="D55" s="20" t="s">
        <v>61</v>
      </c>
      <c r="E55" s="20" t="s">
        <v>21</v>
      </c>
      <c r="F55" s="20" t="s">
        <v>39</v>
      </c>
      <c r="G55" s="21">
        <v>85.79</v>
      </c>
      <c r="H55" s="20">
        <v>0</v>
      </c>
      <c r="I55" s="12" t="s">
        <v>70</v>
      </c>
      <c r="J55" s="20"/>
      <c r="K55" s="30"/>
      <c r="L55" s="20">
        <v>61</v>
      </c>
      <c r="M55" s="30" t="s">
        <v>243</v>
      </c>
      <c r="N55" s="27">
        <f t="shared" si="3"/>
        <v>31.837</v>
      </c>
      <c r="O55" s="20" t="s">
        <v>26</v>
      </c>
      <c r="P55" s="20">
        <v>53</v>
      </c>
      <c r="Q55" s="32"/>
    </row>
    <row r="56" s="3" customFormat="1" ht="36" spans="1:17">
      <c r="A56" s="12">
        <v>54</v>
      </c>
      <c r="B56" s="19" t="s">
        <v>244</v>
      </c>
      <c r="C56" s="20" t="s">
        <v>245</v>
      </c>
      <c r="D56" s="20" t="s">
        <v>61</v>
      </c>
      <c r="E56" s="20" t="s">
        <v>21</v>
      </c>
      <c r="F56" s="20" t="s">
        <v>136</v>
      </c>
      <c r="G56" s="21">
        <v>88.4</v>
      </c>
      <c r="H56" s="20">
        <v>0</v>
      </c>
      <c r="I56" s="12" t="s">
        <v>70</v>
      </c>
      <c r="J56" s="20">
        <v>0</v>
      </c>
      <c r="K56" s="30"/>
      <c r="L56" s="20">
        <v>52</v>
      </c>
      <c r="M56" s="30" t="s">
        <v>246</v>
      </c>
      <c r="N56" s="21">
        <f t="shared" ref="N56:N60" si="4">G56*0.3+H56*0.3+J56*0.3+L56*0.1</f>
        <v>31.72</v>
      </c>
      <c r="O56" s="20" t="s">
        <v>138</v>
      </c>
      <c r="P56" s="20">
        <v>54</v>
      </c>
      <c r="Q56" s="32"/>
    </row>
    <row r="57" s="3" customFormat="1" ht="72" spans="1:17">
      <c r="A57" s="12">
        <v>55</v>
      </c>
      <c r="B57" s="19" t="s">
        <v>247</v>
      </c>
      <c r="C57" s="29" t="s">
        <v>248</v>
      </c>
      <c r="D57" s="20" t="s">
        <v>61</v>
      </c>
      <c r="E57" s="20" t="s">
        <v>21</v>
      </c>
      <c r="F57" s="20" t="s">
        <v>30</v>
      </c>
      <c r="G57" s="21">
        <v>80.44</v>
      </c>
      <c r="H57" s="20">
        <v>0</v>
      </c>
      <c r="I57" s="12" t="s">
        <v>70</v>
      </c>
      <c r="J57" s="20">
        <v>0</v>
      </c>
      <c r="K57" s="30"/>
      <c r="L57" s="20">
        <v>68</v>
      </c>
      <c r="M57" s="30" t="s">
        <v>249</v>
      </c>
      <c r="N57" s="27">
        <f>G57*0.3+H57*0.4+J57*0.2+L57*0.1</f>
        <v>30.932</v>
      </c>
      <c r="O57" s="20" t="s">
        <v>26</v>
      </c>
      <c r="P57" s="20">
        <v>55</v>
      </c>
      <c r="Q57" s="32"/>
    </row>
    <row r="58" s="3" customFormat="1" ht="36" spans="1:17">
      <c r="A58" s="12">
        <v>56</v>
      </c>
      <c r="B58" s="19" t="s">
        <v>250</v>
      </c>
      <c r="C58" s="29" t="s">
        <v>251</v>
      </c>
      <c r="D58" s="20" t="s">
        <v>61</v>
      </c>
      <c r="E58" s="20" t="s">
        <v>21</v>
      </c>
      <c r="F58" s="20" t="s">
        <v>30</v>
      </c>
      <c r="G58" s="21">
        <v>80.89</v>
      </c>
      <c r="H58" s="20">
        <v>0</v>
      </c>
      <c r="I58" s="12" t="s">
        <v>70</v>
      </c>
      <c r="J58" s="20">
        <v>0</v>
      </c>
      <c r="K58" s="30"/>
      <c r="L58" s="20">
        <v>60</v>
      </c>
      <c r="M58" s="30" t="s">
        <v>252</v>
      </c>
      <c r="N58" s="27">
        <f>G58*0.3+H58*0.4+J58*0.2+L58*0.1</f>
        <v>30.267</v>
      </c>
      <c r="O58" s="20" t="s">
        <v>26</v>
      </c>
      <c r="P58" s="20">
        <v>56</v>
      </c>
      <c r="Q58" s="32"/>
    </row>
    <row r="59" s="3" customFormat="1" ht="57" customHeight="1" spans="1:17">
      <c r="A59" s="12">
        <v>57</v>
      </c>
      <c r="B59" s="19" t="s">
        <v>253</v>
      </c>
      <c r="C59" s="20" t="s">
        <v>254</v>
      </c>
      <c r="D59" s="20" t="s">
        <v>61</v>
      </c>
      <c r="E59" s="20" t="s">
        <v>21</v>
      </c>
      <c r="F59" s="20" t="s">
        <v>136</v>
      </c>
      <c r="G59" s="21">
        <v>79.3</v>
      </c>
      <c r="H59" s="20">
        <v>0</v>
      </c>
      <c r="I59" s="12" t="s">
        <v>70</v>
      </c>
      <c r="J59" s="20">
        <v>0</v>
      </c>
      <c r="K59" s="30"/>
      <c r="L59" s="20">
        <v>64</v>
      </c>
      <c r="M59" s="30" t="s">
        <v>255</v>
      </c>
      <c r="N59" s="21">
        <f t="shared" si="4"/>
        <v>30.19</v>
      </c>
      <c r="O59" s="20" t="s">
        <v>138</v>
      </c>
      <c r="P59" s="20">
        <v>57</v>
      </c>
      <c r="Q59" s="32"/>
    </row>
    <row r="60" s="3" customFormat="1" ht="36" spans="1:17">
      <c r="A60" s="12">
        <v>58</v>
      </c>
      <c r="B60" s="19" t="s">
        <v>256</v>
      </c>
      <c r="C60" s="20" t="s">
        <v>257</v>
      </c>
      <c r="D60" s="20" t="s">
        <v>61</v>
      </c>
      <c r="E60" s="20" t="s">
        <v>21</v>
      </c>
      <c r="F60" s="20" t="s">
        <v>136</v>
      </c>
      <c r="G60" s="21">
        <v>82.03</v>
      </c>
      <c r="H60" s="20">
        <v>0</v>
      </c>
      <c r="I60" s="12" t="s">
        <v>70</v>
      </c>
      <c r="J60" s="20">
        <v>1</v>
      </c>
      <c r="K60" s="30" t="s">
        <v>217</v>
      </c>
      <c r="L60" s="20">
        <v>50</v>
      </c>
      <c r="M60" s="30" t="s">
        <v>203</v>
      </c>
      <c r="N60" s="21">
        <f t="shared" si="4"/>
        <v>29.909</v>
      </c>
      <c r="O60" s="20" t="s">
        <v>138</v>
      </c>
      <c r="P60" s="20">
        <v>58</v>
      </c>
      <c r="Q60" s="34"/>
    </row>
  </sheetData>
  <sortState ref="A3:U60">
    <sortCondition ref="N3" descending="1"/>
  </sortState>
  <mergeCells count="5">
    <mergeCell ref="A1:P1"/>
    <mergeCell ref="Q3:Q13"/>
    <mergeCell ref="Q14:Q20"/>
    <mergeCell ref="Q21:Q34"/>
    <mergeCell ref="Q35:Q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liuying</dc:creator>
  <cp:lastModifiedBy>刘莹</cp:lastModifiedBy>
  <dcterms:created xsi:type="dcterms:W3CDTF">2022-12-05T16:00:00Z</dcterms:created>
  <dcterms:modified xsi:type="dcterms:W3CDTF">2022-12-06T14:49:31Z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B6C44809BD754DEC9D6D3B36DDB444A0</vt:lpwstr>
  </property>
  <property fmtid="{D5CDD505-2E9C-101B-9397-08002B2CF9AE}" pid="3" name="KSOProductBuildVer">
    <vt:lpwstr>2052-11.1.0.12763</vt:lpwstr>
  </property>
</Properties>
</file>